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<sst xmlns="http://schemas.openxmlformats.org/spreadsheetml/2006/main" count="140" uniqueCount="138">
  <si>
    <t>broj</t>
  </si>
  <si>
    <t>Redni</t>
  </si>
  <si>
    <t>korisnika</t>
  </si>
  <si>
    <t>Naziv budžetskog</t>
  </si>
  <si>
    <t>Parlament Federacije BiH</t>
  </si>
  <si>
    <t>Kabinet Predsjednika F BiH</t>
  </si>
  <si>
    <t>Kabinet Potpredsjed. F BiH</t>
  </si>
  <si>
    <t>Vlada Federacije BiH</t>
  </si>
  <si>
    <t>Zajed. Službe Vlade F BiH</t>
  </si>
  <si>
    <t>Ured za zakon. Vlade F BiH</t>
  </si>
  <si>
    <t>Ured za inform. Vlade F BiH</t>
  </si>
  <si>
    <t>Ur.za s. i zas. Pred K.za lj.p.</t>
  </si>
  <si>
    <t>Federalno minist. Odbrane</t>
  </si>
  <si>
    <t>Fed. Min. unutrašnjih posl.</t>
  </si>
  <si>
    <t>Federalno ministar. Pravde</t>
  </si>
  <si>
    <t>Kazneno - popravni zatvori</t>
  </si>
  <si>
    <t>Fed. Komisija za nestale</t>
  </si>
  <si>
    <t>Fed. Ministarstvo finansija</t>
  </si>
  <si>
    <t>Carinska uprava</t>
  </si>
  <si>
    <t>Poreska uprava</t>
  </si>
  <si>
    <t>Finansijska policija</t>
  </si>
  <si>
    <t>Fed.min.en.,rud. i industrije</t>
  </si>
  <si>
    <t>Fed. Min. prometa i komun.</t>
  </si>
  <si>
    <t>Direkcija cesta</t>
  </si>
  <si>
    <t>Direkcija za civilnu avijaciju</t>
  </si>
  <si>
    <t>Fed.min.soc.pol.ras.os.i izb.</t>
  </si>
  <si>
    <t>Fed. Ministarstvo zdravstva</t>
  </si>
  <si>
    <t>Zavod za javno zdravstvo</t>
  </si>
  <si>
    <t>Centar za zašt.od jon.zrač.</t>
  </si>
  <si>
    <t>Zavod za kontrolu lijekova</t>
  </si>
  <si>
    <t>Zavod za transfuz. Medicinu</t>
  </si>
  <si>
    <t>Fed.min.ob.,nauke,kul. i sp.</t>
  </si>
  <si>
    <t>Federalno ministarstvo trgov.</t>
  </si>
  <si>
    <t>Fed. Min.pros. Uređ. I okol.</t>
  </si>
  <si>
    <t>Ustavni sud F BiH</t>
  </si>
  <si>
    <t>Vrhovni sud F BiH</t>
  </si>
  <si>
    <t xml:space="preserve">Sudska policija </t>
  </si>
  <si>
    <t>Fed. Kom.za izbor i im.sud.</t>
  </si>
  <si>
    <t>Fed. Kom.za izbor i im.tuž.</t>
  </si>
  <si>
    <t>Sud za ljudska prava</t>
  </si>
  <si>
    <t>Fed. Tužilaštvo</t>
  </si>
  <si>
    <t>Fed. Pravobranilaštvo</t>
  </si>
  <si>
    <t>Vijeće za prekršaje</t>
  </si>
  <si>
    <t>Ombudsmeni</t>
  </si>
  <si>
    <t>Fed. In. za pit. Boraca i inv.</t>
  </si>
  <si>
    <t>Fed. Up. Za geodet. I im.p.p.</t>
  </si>
  <si>
    <t>Fed. Zavod za statistiku</t>
  </si>
  <si>
    <t>Fed. Meteorološki zavod</t>
  </si>
  <si>
    <t>Arhiv Federacije BiH</t>
  </si>
  <si>
    <t>Fed. Zav. Za programiranje r.</t>
  </si>
  <si>
    <t>Fed. Direkcija robnih rezervi</t>
  </si>
  <si>
    <t>Ured za nadzor osig. Društ.</t>
  </si>
  <si>
    <t>Agencija za penz.-inv. osig.</t>
  </si>
  <si>
    <t>Registar vrijed. papira</t>
  </si>
  <si>
    <t>Komisija za vrijednosne pap.</t>
  </si>
  <si>
    <t>Agencija za osiguranje dep.</t>
  </si>
  <si>
    <t>Ured za reviz. Budžeta F BiH</t>
  </si>
  <si>
    <t>Fed.agencija za privatizaciju</t>
  </si>
  <si>
    <t>Fed.uprava za civilnu zašt.</t>
  </si>
  <si>
    <t>Štab civilne zaštite</t>
  </si>
  <si>
    <t>Centar za jednakost i rav.pol.</t>
  </si>
  <si>
    <t>U K U P N O</t>
  </si>
  <si>
    <t>Fed.min.polj.vodop.i šum.</t>
  </si>
  <si>
    <t xml:space="preserve"> </t>
  </si>
  <si>
    <t xml:space="preserve">Planirano iz budž. </t>
  </si>
  <si>
    <t xml:space="preserve">za 2001. </t>
  </si>
  <si>
    <t>Ostvareno po Sl.</t>
  </si>
  <si>
    <t>nov.F BiH 12/2002</t>
  </si>
  <si>
    <t>Index</t>
  </si>
  <si>
    <t>Struktura</t>
  </si>
  <si>
    <t>5 k/3 k</t>
  </si>
  <si>
    <t xml:space="preserve">            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</si>
  <si>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</si>
  <si>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</si>
  <si>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</si>
  <si>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</si>
  <si>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</si>
  <si>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</si>
  <si>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</si>
  <si>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</si>
  <si>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</si>
  <si>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</si>
  <si>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</si>
  <si>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</si>
  <si>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</si>
  <si>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</si>
  <si>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</si>
  <si>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</si>
  <si>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</si>
  <si>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</si>
  <si>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</si>
  <si>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</si>
  <si>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</si>
  <si>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</si>
  <si>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</si>
  <si>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</si>
  <si>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</si>
  <si>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</si>
  <si>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</si>
  <si>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</si>
  <si>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</si>
  <si>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</si>
  <si>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</si>
  <si>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</si>
  <si>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</si>
  <si>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</si>
  <si>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</si>
  <si>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</si>
  <si>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</si>
  <si>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</si>
  <si>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</si>
  <si>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</si>
  <si>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</si>
  <si>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</si>
  <si>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</si>
  <si>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</si>
  <si>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</si>
  <si>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</si>
  <si>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</si>
  <si>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</si>
  <si>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</si>
  <si>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</si>
  <si>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</si>
  <si>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</si>
  <si>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</si>
  <si>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</si>
  <si>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</si>
  <si>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</si>
  <si>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</si>
  <si>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</si>
  <si>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PREGLED PLANIRANIH I DOZNAČENIH SREDSTAVA BUDŽETSKIM KORISNICIMA ZA PERIOD 01.01. - 31.12.2001. GODINE</t>
  </si>
  <si>
    <t>Ostvareno 2001.g.</t>
  </si>
  <si>
    <t>evidentirana na 31.12. 2001. Godine</t>
  </si>
  <si>
    <t xml:space="preserve">Napomena: </t>
  </si>
  <si>
    <t>Tabela 3.</t>
  </si>
  <si>
    <t>po reviziji</t>
  </si>
  <si>
    <t>1) Knjigovodstvena evidencija poslovnih promjena sa 19.01.2002. Godine</t>
  </si>
  <si>
    <t>2) Stvarna realizacija po budžetskim korisnicima je manja za 71.191,00 KM u odnosu na podatke po "Sl.novinama",br.12/02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</si>
</sst>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"/>
    <numFmt numFmtId="166" formatCode="0.000"/>
    <numFmt numFmtId="167" formatCode="0.0"/>
    <numFmt numFmtId="168" formatCode="0.00000"/>
  </numFmts>
  <fonts count="7">
    <font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6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A75" sqref="A75"/>
    </sheetView>
  </sheetViews>
  <sheetFormatPr defaultColWidth="9.140625" defaultRowHeight="12.75"/>
  <cols>
    <col min="1" max="1" width="6.00390625" style="0" customWidth="1"/>
    <col min="2" max="2" width="26.57421875" style="0" customWidth="1"/>
    <col min="3" max="3" width="17.00390625" style="0" customWidth="1"/>
    <col min="4" max="4" width="16.7109375" style="0" customWidth="1"/>
    <col min="5" max="5" width="16.28125" style="0" customWidth="1"/>
    <col min="7" max="7" width="11.8515625" style="0" customWidth="1"/>
  </cols>
  <sheetData>
    <row r="2" spans="1:2" s="32" customFormat="1" ht="12.75">
      <c r="A2" s="32" t="s">
        <v>130</v>
      </c>
      <c r="B2" s="37"/>
    </row>
    <row r="3" s="32" customFormat="1" ht="12.75"/>
    <row r="4" spans="7:9" s="32" customFormat="1" ht="12.75">
      <c r="G4" s="32" t="s">
        <v>134</v>
      </c>
      <c r="I4" s="38"/>
    </row>
    <row r="5" spans="1:7" s="21" customFormat="1" ht="12.75">
      <c r="A5" s="17" t="s">
        <v>1</v>
      </c>
      <c r="B5" s="17" t="s">
        <v>3</v>
      </c>
      <c r="C5" s="18" t="s">
        <v>64</v>
      </c>
      <c r="D5" s="19" t="s">
        <v>66</v>
      </c>
      <c r="E5" s="18" t="s">
        <v>131</v>
      </c>
      <c r="F5" s="20" t="s">
        <v>68</v>
      </c>
      <c r="G5" s="20" t="s">
        <v>69</v>
      </c>
    </row>
    <row r="6" spans="1:7" s="21" customFormat="1" ht="12.75">
      <c r="A6" s="22" t="s">
        <v>0</v>
      </c>
      <c r="B6" s="22" t="s">
        <v>2</v>
      </c>
      <c r="C6" s="23" t="s">
        <v>65</v>
      </c>
      <c r="D6" s="24" t="s">
        <v>67</v>
      </c>
      <c r="E6" s="23" t="s">
        <v>135</v>
      </c>
      <c r="F6" s="25" t="s">
        <v>70</v>
      </c>
      <c r="G6" s="26"/>
    </row>
    <row r="7" spans="1:7" ht="12.75">
      <c r="A7" s="9">
        <v>1</v>
      </c>
      <c r="B7" s="9">
        <v>2</v>
      </c>
      <c r="C7" s="10">
        <v>3</v>
      </c>
      <c r="D7" s="11">
        <v>4</v>
      </c>
      <c r="E7" s="10">
        <v>5</v>
      </c>
      <c r="F7" s="12">
        <v>6</v>
      </c>
      <c r="G7" s="13">
        <v>7</v>
      </c>
    </row>
    <row r="8" spans="1:7" ht="12.75">
      <c r="A8" s="27" t="s">
        <v>72</v>
      </c>
      <c r="B8" s="7" t="s">
        <v>4</v>
      </c>
      <c r="C8" s="8">
        <v>5686600</v>
      </c>
      <c r="D8" s="8">
        <f>5686761</f>
        <v>5686761</v>
      </c>
      <c r="E8" s="14">
        <v>5751064</v>
      </c>
      <c r="F8" s="15">
        <f aca="true" t="shared" si="0" ref="F8:F39">(E8/C8)*100</f>
        <v>101.13361235184468</v>
      </c>
      <c r="G8" s="6">
        <f>(E8/E66)*100</f>
        <v>0.49192486436409133</v>
      </c>
    </row>
    <row r="9" spans="1:7" ht="12.75">
      <c r="A9" s="28" t="s">
        <v>73</v>
      </c>
      <c r="B9" s="3" t="s">
        <v>5</v>
      </c>
      <c r="C9" s="4">
        <v>501200</v>
      </c>
      <c r="D9" s="4">
        <v>451299</v>
      </c>
      <c r="E9" s="16">
        <v>451299</v>
      </c>
      <c r="F9" s="15">
        <f t="shared" si="0"/>
        <v>90.04369513168396</v>
      </c>
      <c r="G9" s="6">
        <f>(E9/E66)*100</f>
        <v>0.038602456756288935</v>
      </c>
    </row>
    <row r="10" spans="1:7" ht="12.75">
      <c r="A10" s="28" t="s">
        <v>74</v>
      </c>
      <c r="B10" s="3" t="s">
        <v>6</v>
      </c>
      <c r="C10" s="4">
        <v>460500</v>
      </c>
      <c r="D10" s="4">
        <v>368606</v>
      </c>
      <c r="E10" s="16">
        <v>368606</v>
      </c>
      <c r="F10" s="15">
        <f t="shared" si="0"/>
        <v>80.04473398479914</v>
      </c>
      <c r="G10" s="6">
        <f>(E10/E66)*100</f>
        <v>0.031529201649258334</v>
      </c>
    </row>
    <row r="11" spans="1:7" ht="12.75">
      <c r="A11" s="28" t="s">
        <v>75</v>
      </c>
      <c r="B11" s="3" t="s">
        <v>7</v>
      </c>
      <c r="C11" s="4">
        <v>28415122</v>
      </c>
      <c r="D11" s="4">
        <v>42750187</v>
      </c>
      <c r="E11" s="16">
        <v>29780000</v>
      </c>
      <c r="F11" s="15">
        <f t="shared" si="0"/>
        <v>104.8033508355164</v>
      </c>
      <c r="G11" s="6">
        <f>(E11/E66)*100</f>
        <v>2.5472716806425106</v>
      </c>
    </row>
    <row r="12" spans="1:7" ht="12.75">
      <c r="A12" s="28" t="s">
        <v>76</v>
      </c>
      <c r="B12" s="3" t="s">
        <v>8</v>
      </c>
      <c r="C12" s="4">
        <v>7114900</v>
      </c>
      <c r="D12" s="4">
        <v>6046543</v>
      </c>
      <c r="E12" s="16">
        <v>6076672</v>
      </c>
      <c r="F12" s="15">
        <f t="shared" si="0"/>
        <v>85.40769371319344</v>
      </c>
      <c r="G12" s="6">
        <f>(E12/E66)*100</f>
        <v>0.5197761752234146</v>
      </c>
    </row>
    <row r="13" spans="1:7" ht="12.75">
      <c r="A13" s="28" t="s">
        <v>77</v>
      </c>
      <c r="B13" s="3" t="s">
        <v>9</v>
      </c>
      <c r="C13" s="4">
        <v>248700</v>
      </c>
      <c r="D13" s="4">
        <v>259768</v>
      </c>
      <c r="E13" s="16">
        <v>259768</v>
      </c>
      <c r="F13" s="15">
        <f t="shared" si="0"/>
        <v>104.45034177724166</v>
      </c>
      <c r="G13" s="6">
        <f>(E13/E66)*100</f>
        <v>0.02221959939345681</v>
      </c>
    </row>
    <row r="14" spans="1:7" ht="12.75">
      <c r="A14" s="28" t="s">
        <v>78</v>
      </c>
      <c r="B14" s="3" t="s">
        <v>10</v>
      </c>
      <c r="C14" s="4">
        <v>237900</v>
      </c>
      <c r="D14" s="4">
        <v>241183</v>
      </c>
      <c r="E14" s="16">
        <v>271983</v>
      </c>
      <c r="F14" s="15">
        <f t="shared" si="0"/>
        <v>114.3266078184111</v>
      </c>
      <c r="G14" s="6">
        <f>(E14/E66)*100</f>
        <v>0.02326442557139664</v>
      </c>
    </row>
    <row r="15" spans="1:7" ht="12.75">
      <c r="A15" s="28" t="s">
        <v>79</v>
      </c>
      <c r="B15" s="3" t="s">
        <v>11</v>
      </c>
      <c r="C15" s="4">
        <v>296800</v>
      </c>
      <c r="D15" s="4">
        <v>294889</v>
      </c>
      <c r="E15" s="16">
        <v>476150</v>
      </c>
      <c r="F15" s="15">
        <f t="shared" si="0"/>
        <v>160.427897574124</v>
      </c>
      <c r="G15" s="6">
        <f>(E15/E66)*100</f>
        <v>0.040728119903892926</v>
      </c>
    </row>
    <row r="16" spans="1:7" ht="12.75">
      <c r="A16" s="28" t="s">
        <v>80</v>
      </c>
      <c r="B16" s="3" t="s">
        <v>12</v>
      </c>
      <c r="C16" s="4">
        <v>323200000</v>
      </c>
      <c r="D16" s="4">
        <v>313800000</v>
      </c>
      <c r="E16" s="16">
        <v>314339650</v>
      </c>
      <c r="F16" s="15">
        <f t="shared" si="0"/>
        <v>97.25855507425743</v>
      </c>
      <c r="G16" s="6">
        <f>(E16/E66)*100</f>
        <v>26.887457640969732</v>
      </c>
    </row>
    <row r="17" spans="1:7" ht="12.75">
      <c r="A17" s="28" t="s">
        <v>81</v>
      </c>
      <c r="B17" s="3" t="s">
        <v>13</v>
      </c>
      <c r="C17" s="4">
        <v>36269500</v>
      </c>
      <c r="D17" s="4">
        <v>37769162</v>
      </c>
      <c r="E17" s="16">
        <v>38609440</v>
      </c>
      <c r="F17" s="15">
        <f t="shared" si="0"/>
        <v>106.45153641489406</v>
      </c>
      <c r="G17" s="6">
        <f>(E17/E66)*100</f>
        <v>3.3025095069666275</v>
      </c>
    </row>
    <row r="18" spans="1:7" ht="12.75">
      <c r="A18" s="28" t="s">
        <v>82</v>
      </c>
      <c r="B18" s="3" t="s">
        <v>14</v>
      </c>
      <c r="C18" s="4">
        <v>1661100</v>
      </c>
      <c r="D18" s="4">
        <v>1682020</v>
      </c>
      <c r="E18" s="16">
        <v>1882021</v>
      </c>
      <c r="F18" s="15">
        <f t="shared" si="0"/>
        <v>113.29968093432063</v>
      </c>
      <c r="G18" s="6">
        <f>(E18/E66)*100</f>
        <v>0.16098115499242774</v>
      </c>
    </row>
    <row r="19" spans="1:7" ht="12.75">
      <c r="A19" s="28" t="s">
        <v>83</v>
      </c>
      <c r="B19" s="3" t="s">
        <v>15</v>
      </c>
      <c r="C19" s="4">
        <v>14399000</v>
      </c>
      <c r="D19" s="4">
        <v>15174767</v>
      </c>
      <c r="E19" s="16">
        <v>15927768</v>
      </c>
      <c r="F19" s="15">
        <f t="shared" si="0"/>
        <v>110.61718174873253</v>
      </c>
      <c r="G19" s="6">
        <f>(E19/E66)*100</f>
        <v>1.3624026985306916</v>
      </c>
    </row>
    <row r="20" spans="1:7" ht="12.75">
      <c r="A20" s="28" t="s">
        <v>84</v>
      </c>
      <c r="B20" s="3" t="s">
        <v>16</v>
      </c>
      <c r="C20" s="4">
        <v>1804832</v>
      </c>
      <c r="D20" s="4">
        <v>1705279</v>
      </c>
      <c r="E20" s="16">
        <v>2165279</v>
      </c>
      <c r="F20" s="15">
        <f t="shared" si="0"/>
        <v>119.97122169819686</v>
      </c>
      <c r="G20" s="6">
        <f>(E20/E66)*100</f>
        <v>0.18521000259872178</v>
      </c>
    </row>
    <row r="21" spans="1:7" ht="12.75">
      <c r="A21" s="28" t="s">
        <v>85</v>
      </c>
      <c r="B21" s="3" t="s">
        <v>17</v>
      </c>
      <c r="C21" s="4">
        <v>189963308</v>
      </c>
      <c r="D21" s="4">
        <v>167890909</v>
      </c>
      <c r="E21" s="16">
        <v>171792851</v>
      </c>
      <c r="F21" s="15">
        <f t="shared" si="0"/>
        <v>90.43475437898776</v>
      </c>
      <c r="G21" s="6">
        <f>(E21/E66)*100</f>
        <v>14.694528686673552</v>
      </c>
    </row>
    <row r="22" spans="1:7" ht="12.75">
      <c r="A22" s="28" t="s">
        <v>86</v>
      </c>
      <c r="B22" s="3" t="s">
        <v>18</v>
      </c>
      <c r="C22" s="4">
        <v>31316100</v>
      </c>
      <c r="D22" s="4">
        <v>30081252</v>
      </c>
      <c r="E22" s="16">
        <v>30131253</v>
      </c>
      <c r="F22" s="15">
        <f t="shared" si="0"/>
        <v>96.21649247511664</v>
      </c>
      <c r="G22" s="6">
        <f>(E22/E66)*100</f>
        <v>2.577316570489412</v>
      </c>
    </row>
    <row r="23" spans="1:7" ht="12.75">
      <c r="A23" s="28" t="s">
        <v>87</v>
      </c>
      <c r="B23" s="3" t="s">
        <v>19</v>
      </c>
      <c r="C23" s="4">
        <v>25373300</v>
      </c>
      <c r="D23" s="4">
        <v>26410794</v>
      </c>
      <c r="E23" s="16">
        <v>26494794</v>
      </c>
      <c r="F23" s="15">
        <f t="shared" si="0"/>
        <v>104.41997690485667</v>
      </c>
      <c r="G23" s="6">
        <f>(E23/E66)*100</f>
        <v>2.2662672411234754</v>
      </c>
    </row>
    <row r="24" spans="1:7" ht="12.75">
      <c r="A24" s="28" t="s">
        <v>88</v>
      </c>
      <c r="B24" s="3" t="s">
        <v>20</v>
      </c>
      <c r="C24" s="4">
        <v>2780300</v>
      </c>
      <c r="D24" s="4">
        <v>3244679</v>
      </c>
      <c r="E24" s="16">
        <v>3244679</v>
      </c>
      <c r="F24" s="15">
        <f t="shared" si="0"/>
        <v>116.70247814983993</v>
      </c>
      <c r="G24" s="6">
        <f>(E24/E66)*100</f>
        <v>0.2775379089817146</v>
      </c>
    </row>
    <row r="25" spans="1:7" ht="12.75">
      <c r="A25" s="28" t="s">
        <v>89</v>
      </c>
      <c r="B25" s="3" t="s">
        <v>21</v>
      </c>
      <c r="C25" s="4">
        <v>8196500</v>
      </c>
      <c r="D25" s="4">
        <v>8243768</v>
      </c>
      <c r="E25" s="16">
        <v>8438768</v>
      </c>
      <c r="F25" s="15">
        <f t="shared" si="0"/>
        <v>102.95574940523393</v>
      </c>
      <c r="G25" s="6">
        <f>(E25/E66)*100</f>
        <v>0.7218211801850987</v>
      </c>
    </row>
    <row r="26" spans="1:7" ht="12.75">
      <c r="A26" s="28" t="s">
        <v>90</v>
      </c>
      <c r="B26" s="3" t="s">
        <v>22</v>
      </c>
      <c r="C26" s="4">
        <v>16353700</v>
      </c>
      <c r="D26" s="4">
        <v>15153649</v>
      </c>
      <c r="E26" s="16">
        <v>15816949</v>
      </c>
      <c r="F26" s="15">
        <f t="shared" si="0"/>
        <v>96.71786201287782</v>
      </c>
      <c r="G26" s="6">
        <f>(E26/E66)*100</f>
        <v>1.3529236488202443</v>
      </c>
    </row>
    <row r="27" spans="1:7" ht="12.75">
      <c r="A27" s="28" t="s">
        <v>91</v>
      </c>
      <c r="B27" s="3" t="s">
        <v>23</v>
      </c>
      <c r="C27" s="4">
        <v>23139200</v>
      </c>
      <c r="D27" s="4">
        <v>25625894</v>
      </c>
      <c r="E27" s="16">
        <v>25491163</v>
      </c>
      <c r="F27" s="15">
        <f t="shared" si="0"/>
        <v>110.16440931406444</v>
      </c>
      <c r="G27" s="6">
        <f>(E27/E66)*100</f>
        <v>2.180420336351316</v>
      </c>
    </row>
    <row r="28" spans="1:7" ht="12.75">
      <c r="A28" s="28" t="s">
        <v>92</v>
      </c>
      <c r="B28" s="3" t="s">
        <v>24</v>
      </c>
      <c r="C28" s="4">
        <v>1594800</v>
      </c>
      <c r="D28" s="4">
        <v>958634</v>
      </c>
      <c r="E28" s="16">
        <v>480065</v>
      </c>
      <c r="F28" s="15">
        <f t="shared" si="0"/>
        <v>30.101893654376727</v>
      </c>
      <c r="G28" s="6">
        <f>(E28/E66)*100</f>
        <v>0.041062994606032466</v>
      </c>
    </row>
    <row r="29" spans="1:7" ht="12.75">
      <c r="A29" s="28" t="s">
        <v>93</v>
      </c>
      <c r="B29" s="3" t="s">
        <v>25</v>
      </c>
      <c r="C29" s="4">
        <v>129349200</v>
      </c>
      <c r="D29" s="4">
        <v>119854490</v>
      </c>
      <c r="E29" s="16">
        <v>120757620</v>
      </c>
      <c r="F29" s="15">
        <f t="shared" si="0"/>
        <v>93.35784063604568</v>
      </c>
      <c r="G29" s="6">
        <f>(E29/E66)*100</f>
        <v>10.329162714835112</v>
      </c>
    </row>
    <row r="30" spans="1:7" ht="12.75">
      <c r="A30" s="28" t="s">
        <v>94</v>
      </c>
      <c r="B30" s="3" t="s">
        <v>26</v>
      </c>
      <c r="C30" s="4">
        <v>4414000</v>
      </c>
      <c r="D30" s="4">
        <v>4581130</v>
      </c>
      <c r="E30" s="16">
        <v>4832129</v>
      </c>
      <c r="F30" s="15">
        <f t="shared" si="0"/>
        <v>109.47279111916627</v>
      </c>
      <c r="G30" s="6">
        <f>(E30/E66)*100</f>
        <v>0.41332254395270024</v>
      </c>
    </row>
    <row r="31" spans="1:7" ht="12.75">
      <c r="A31" s="28" t="s">
        <v>95</v>
      </c>
      <c r="B31" s="3" t="s">
        <v>27</v>
      </c>
      <c r="C31" s="4">
        <v>1098100</v>
      </c>
      <c r="D31" s="4">
        <v>1131879</v>
      </c>
      <c r="E31" s="16">
        <v>1131879</v>
      </c>
      <c r="F31" s="15">
        <f t="shared" si="0"/>
        <v>103.07613149986341</v>
      </c>
      <c r="G31" s="6">
        <f>(E31/E66)*100</f>
        <v>0.09681676704546556</v>
      </c>
    </row>
    <row r="32" spans="1:7" ht="12.75">
      <c r="A32" s="28" t="s">
        <v>96</v>
      </c>
      <c r="B32" s="3" t="s">
        <v>28</v>
      </c>
      <c r="C32" s="4">
        <v>185500</v>
      </c>
      <c r="D32" s="4">
        <v>188711</v>
      </c>
      <c r="E32" s="16">
        <v>188711</v>
      </c>
      <c r="F32" s="15">
        <f t="shared" si="0"/>
        <v>101.73099730458222</v>
      </c>
      <c r="G32" s="6">
        <f>(E32/E66)*100</f>
        <v>0.016141644933704794</v>
      </c>
    </row>
    <row r="33" spans="1:7" ht="12.75">
      <c r="A33" s="28" t="s">
        <v>97</v>
      </c>
      <c r="B33" s="3" t="s">
        <v>29</v>
      </c>
      <c r="C33" s="4">
        <v>340800</v>
      </c>
      <c r="D33" s="4">
        <v>368881</v>
      </c>
      <c r="E33" s="16">
        <v>368880</v>
      </c>
      <c r="F33" s="15">
        <f t="shared" si="0"/>
        <v>108.2394366197183</v>
      </c>
      <c r="G33" s="6">
        <f>(E33/E66)*100</f>
        <v>0.031552638601591985</v>
      </c>
    </row>
    <row r="34" spans="1:7" ht="12.75">
      <c r="A34" s="28" t="s">
        <v>98</v>
      </c>
      <c r="B34" s="3" t="s">
        <v>30</v>
      </c>
      <c r="C34" s="4">
        <v>429300</v>
      </c>
      <c r="D34" s="4">
        <v>434148</v>
      </c>
      <c r="E34" s="16">
        <v>434148</v>
      </c>
      <c r="F34" s="15">
        <f t="shared" si="0"/>
        <v>101.12928022361984</v>
      </c>
      <c r="G34" s="6">
        <f>(E34/E66)*100</f>
        <v>0.03713542329105388</v>
      </c>
    </row>
    <row r="35" spans="1:7" ht="12.75">
      <c r="A35" s="28" t="s">
        <v>99</v>
      </c>
      <c r="B35" s="3" t="s">
        <v>31</v>
      </c>
      <c r="C35" s="4">
        <v>8121000</v>
      </c>
      <c r="D35" s="4">
        <v>8249238</v>
      </c>
      <c r="E35" s="16">
        <v>10448877</v>
      </c>
      <c r="F35" s="15">
        <f t="shared" si="0"/>
        <v>128.66490579977835</v>
      </c>
      <c r="G35" s="6">
        <f>(E35/E66)*100</f>
        <v>0.8937585116392502</v>
      </c>
    </row>
    <row r="36" spans="1:7" ht="12.75">
      <c r="A36" s="28" t="s">
        <v>100</v>
      </c>
      <c r="B36" s="3" t="s">
        <v>32</v>
      </c>
      <c r="C36" s="4">
        <v>2127200</v>
      </c>
      <c r="D36" s="4">
        <v>1948425</v>
      </c>
      <c r="E36" s="16">
        <v>1948425</v>
      </c>
      <c r="F36" s="15">
        <f t="shared" si="0"/>
        <v>91.59575968409176</v>
      </c>
      <c r="G36" s="6">
        <f>(E36/E66)*100</f>
        <v>0.16666110894411965</v>
      </c>
    </row>
    <row r="37" spans="1:7" ht="12.75">
      <c r="A37" s="28" t="s">
        <v>101</v>
      </c>
      <c r="B37" s="3" t="s">
        <v>33</v>
      </c>
      <c r="C37" s="4">
        <v>1803500</v>
      </c>
      <c r="D37" s="4">
        <v>1818459</v>
      </c>
      <c r="E37" s="16">
        <v>2030135</v>
      </c>
      <c r="F37" s="15">
        <f t="shared" si="0"/>
        <v>112.56639866925423</v>
      </c>
      <c r="G37" s="6">
        <f>(E37/E66)*100</f>
        <v>0.17365028184624523</v>
      </c>
    </row>
    <row r="38" spans="1:7" ht="12.75">
      <c r="A38" s="28" t="s">
        <v>102</v>
      </c>
      <c r="B38" s="3" t="s">
        <v>62</v>
      </c>
      <c r="C38" s="4">
        <v>12021200</v>
      </c>
      <c r="D38" s="4">
        <v>11814196</v>
      </c>
      <c r="E38" s="16">
        <v>12481695</v>
      </c>
      <c r="F38" s="15">
        <f t="shared" si="0"/>
        <v>103.83069077962266</v>
      </c>
      <c r="G38" s="6">
        <f>(E38/E66)*100</f>
        <v>1.067638287438456</v>
      </c>
    </row>
    <row r="39" spans="1:7" ht="12.75">
      <c r="A39" s="28" t="s">
        <v>103</v>
      </c>
      <c r="B39" s="3" t="s">
        <v>34</v>
      </c>
      <c r="C39" s="4">
        <v>890900</v>
      </c>
      <c r="D39" s="4">
        <v>820755</v>
      </c>
      <c r="E39" s="16">
        <v>820756</v>
      </c>
      <c r="F39" s="15">
        <f t="shared" si="0"/>
        <v>92.12661353687282</v>
      </c>
      <c r="G39" s="6">
        <f>(E39/E66)*100</f>
        <v>0.0702044498158974</v>
      </c>
    </row>
    <row r="40" spans="1:7" ht="12.75">
      <c r="A40" s="28" t="s">
        <v>104</v>
      </c>
      <c r="B40" s="3" t="s">
        <v>35</v>
      </c>
      <c r="C40" s="4">
        <v>3682800</v>
      </c>
      <c r="D40" s="4">
        <v>3496882</v>
      </c>
      <c r="E40" s="16">
        <v>3496882</v>
      </c>
      <c r="F40" s="15">
        <f aca="true" t="shared" si="1" ref="F40:F59">(E40/C40)*100</f>
        <v>94.95172151623764</v>
      </c>
      <c r="G40" s="6">
        <f>(E40/E66)*100</f>
        <v>0.2991104260963245</v>
      </c>
    </row>
    <row r="41" spans="1:7" ht="12.75">
      <c r="A41" s="28" t="s">
        <v>105</v>
      </c>
      <c r="B41" s="3" t="s">
        <v>36</v>
      </c>
      <c r="C41" s="4">
        <v>5829500</v>
      </c>
      <c r="D41" s="4">
        <v>5969353</v>
      </c>
      <c r="E41" s="16">
        <v>5969353</v>
      </c>
      <c r="F41" s="15">
        <f t="shared" si="1"/>
        <v>102.39905652285788</v>
      </c>
      <c r="G41" s="6">
        <f>(E41/E66)*100</f>
        <v>0.5105965026413167</v>
      </c>
    </row>
    <row r="42" spans="1:7" ht="12.75">
      <c r="A42" s="28" t="s">
        <v>106</v>
      </c>
      <c r="B42" s="3" t="s">
        <v>37</v>
      </c>
      <c r="C42" s="4">
        <v>116700</v>
      </c>
      <c r="D42" s="4">
        <v>80000</v>
      </c>
      <c r="E42" s="16">
        <v>80000</v>
      </c>
      <c r="F42" s="15">
        <f t="shared" si="1"/>
        <v>68.55184233076264</v>
      </c>
      <c r="G42" s="6">
        <f>(E42/E66)*100</f>
        <v>0.006842905790846233</v>
      </c>
    </row>
    <row r="43" spans="1:7" ht="12.75">
      <c r="A43" s="28" t="s">
        <v>107</v>
      </c>
      <c r="B43" s="3" t="s">
        <v>38</v>
      </c>
      <c r="C43" s="4">
        <v>47400</v>
      </c>
      <c r="D43" s="4">
        <v>38500</v>
      </c>
      <c r="E43" s="16">
        <v>106260</v>
      </c>
      <c r="F43" s="15">
        <f t="shared" si="1"/>
        <v>224.1772151898734</v>
      </c>
      <c r="G43" s="6">
        <f>(E43/E66)*100</f>
        <v>0.00908908961669151</v>
      </c>
    </row>
    <row r="44" spans="1:7" ht="12.75">
      <c r="A44" s="28" t="s">
        <v>108</v>
      </c>
      <c r="B44" s="3" t="s">
        <v>39</v>
      </c>
      <c r="C44" s="4">
        <v>292500</v>
      </c>
      <c r="D44" s="4">
        <v>302350</v>
      </c>
      <c r="E44" s="16">
        <v>302350</v>
      </c>
      <c r="F44" s="15">
        <f t="shared" si="1"/>
        <v>103.36752136752136</v>
      </c>
      <c r="G44" s="6">
        <f>(E44/E66)*100</f>
        <v>0.025861907073279487</v>
      </c>
    </row>
    <row r="45" spans="1:7" ht="12.75">
      <c r="A45" s="28" t="s">
        <v>109</v>
      </c>
      <c r="B45" s="3" t="s">
        <v>40</v>
      </c>
      <c r="C45" s="4">
        <v>993700</v>
      </c>
      <c r="D45" s="4">
        <v>945011</v>
      </c>
      <c r="E45" s="16">
        <v>945011</v>
      </c>
      <c r="F45" s="15">
        <f t="shared" si="1"/>
        <v>95.10023145818658</v>
      </c>
      <c r="G45" s="6">
        <f>(E45/E66)*100</f>
        <v>0.08083276555391739</v>
      </c>
    </row>
    <row r="46" spans="1:8" ht="12.75">
      <c r="A46" s="28" t="s">
        <v>110</v>
      </c>
      <c r="B46" s="3" t="s">
        <v>41</v>
      </c>
      <c r="C46" s="4">
        <v>279800</v>
      </c>
      <c r="D46" s="4">
        <v>283665</v>
      </c>
      <c r="E46" s="16">
        <v>283665</v>
      </c>
      <c r="F46" s="15">
        <f t="shared" si="1"/>
        <v>101.38134381701217</v>
      </c>
      <c r="G46" s="6">
        <f>(E46/E66)*100</f>
        <v>0.02426366088950496</v>
      </c>
      <c r="H46" s="5"/>
    </row>
    <row r="47" spans="1:7" ht="12.75">
      <c r="A47" s="28" t="s">
        <v>111</v>
      </c>
      <c r="B47" s="3" t="s">
        <v>42</v>
      </c>
      <c r="C47" s="4">
        <v>264600</v>
      </c>
      <c r="D47" s="4">
        <v>272465</v>
      </c>
      <c r="E47" s="16">
        <v>272465</v>
      </c>
      <c r="F47" s="15">
        <f t="shared" si="1"/>
        <v>102.97241118669692</v>
      </c>
      <c r="G47" s="6">
        <f>(E47/E66)*100</f>
        <v>0.02330565407878649</v>
      </c>
    </row>
    <row r="48" spans="1:7" ht="12.75">
      <c r="A48" s="28" t="s">
        <v>112</v>
      </c>
      <c r="B48" s="3" t="s">
        <v>43</v>
      </c>
      <c r="C48" s="4">
        <v>356600</v>
      </c>
      <c r="D48" s="4">
        <v>356600</v>
      </c>
      <c r="E48" s="16">
        <v>356600</v>
      </c>
      <c r="F48" s="15">
        <f t="shared" si="1"/>
        <v>100</v>
      </c>
      <c r="G48" s="6">
        <f>(E48/E66)*100</f>
        <v>0.030502252562697087</v>
      </c>
    </row>
    <row r="49" spans="1:7" ht="12.75">
      <c r="A49" s="28" t="s">
        <v>113</v>
      </c>
      <c r="B49" s="3" t="s">
        <v>44</v>
      </c>
      <c r="C49" s="4">
        <v>287376300</v>
      </c>
      <c r="D49" s="4">
        <v>288986374</v>
      </c>
      <c r="E49" s="16">
        <v>289367227</v>
      </c>
      <c r="F49" s="15">
        <f t="shared" si="1"/>
        <v>100.69279443016003</v>
      </c>
      <c r="G49" s="6">
        <f>(E49/E66)*100</f>
        <v>24.75140841649271</v>
      </c>
    </row>
    <row r="50" spans="1:7" ht="12.75">
      <c r="A50" s="28" t="s">
        <v>114</v>
      </c>
      <c r="B50" s="3" t="s">
        <v>45</v>
      </c>
      <c r="C50" s="4">
        <v>1534900</v>
      </c>
      <c r="D50" s="4">
        <v>1339038</v>
      </c>
      <c r="E50" s="16">
        <v>1389038</v>
      </c>
      <c r="F50" s="15">
        <f t="shared" si="1"/>
        <v>90.49697048667666</v>
      </c>
      <c r="G50" s="6">
        <f>(E50/E66)*100</f>
        <v>0.11881320217381838</v>
      </c>
    </row>
    <row r="51" spans="1:7" ht="12.75">
      <c r="A51" s="28" t="s">
        <v>115</v>
      </c>
      <c r="B51" s="3" t="s">
        <v>46</v>
      </c>
      <c r="C51" s="4">
        <v>3013000</v>
      </c>
      <c r="D51" s="4">
        <v>3000806</v>
      </c>
      <c r="E51" s="16">
        <v>3000806</v>
      </c>
      <c r="F51" s="15">
        <f t="shared" si="1"/>
        <v>99.59528708927978</v>
      </c>
      <c r="G51" s="6">
        <f>(E51/E66)*100</f>
        <v>0.25667790943257657</v>
      </c>
    </row>
    <row r="52" spans="1:7" ht="12.75">
      <c r="A52" s="28" t="s">
        <v>116</v>
      </c>
      <c r="B52" s="3" t="s">
        <v>47</v>
      </c>
      <c r="C52" s="4">
        <v>1619100</v>
      </c>
      <c r="D52" s="4">
        <v>1637037</v>
      </c>
      <c r="E52" s="16">
        <v>1687037</v>
      </c>
      <c r="F52" s="15">
        <f t="shared" si="1"/>
        <v>104.19597307145945</v>
      </c>
      <c r="G52" s="6">
        <f>(E52/E66)*100</f>
        <v>0.14430294070839822</v>
      </c>
    </row>
    <row r="53" spans="1:7" ht="12.75">
      <c r="A53" s="28" t="s">
        <v>117</v>
      </c>
      <c r="B53" s="3" t="s">
        <v>48</v>
      </c>
      <c r="C53" s="4">
        <v>429500</v>
      </c>
      <c r="D53" s="4">
        <v>428062</v>
      </c>
      <c r="E53" s="16">
        <v>428062</v>
      </c>
      <c r="F53" s="15">
        <f t="shared" si="1"/>
        <v>99.66519208381838</v>
      </c>
      <c r="G53" s="6">
        <f>(E53/E66)*100</f>
        <v>0.03661484923301526</v>
      </c>
    </row>
    <row r="54" spans="1:7" ht="12.75">
      <c r="A54" s="28" t="s">
        <v>118</v>
      </c>
      <c r="B54" s="3" t="s">
        <v>49</v>
      </c>
      <c r="C54" s="4">
        <v>486900</v>
      </c>
      <c r="D54" s="4">
        <v>499191</v>
      </c>
      <c r="E54" s="16">
        <v>572894</v>
      </c>
      <c r="F54" s="15">
        <f t="shared" si="1"/>
        <v>117.66153214212365</v>
      </c>
      <c r="G54" s="6">
        <f>(E54/E66)*100</f>
        <v>0.049003245876763274</v>
      </c>
    </row>
    <row r="55" spans="1:7" ht="12.75">
      <c r="A55" s="28" t="s">
        <v>119</v>
      </c>
      <c r="B55" s="3" t="s">
        <v>50</v>
      </c>
      <c r="C55" s="4">
        <v>1464100</v>
      </c>
      <c r="D55" s="4">
        <v>1616351</v>
      </c>
      <c r="E55" s="16">
        <v>1666207</v>
      </c>
      <c r="F55" s="15">
        <f t="shared" si="1"/>
        <v>113.80418004234683</v>
      </c>
      <c r="G55" s="6">
        <f>(E55/E66)*100</f>
        <v>0.14252121911310664</v>
      </c>
    </row>
    <row r="56" spans="1:7" ht="12.75">
      <c r="A56" s="28" t="s">
        <v>120</v>
      </c>
      <c r="B56" s="3" t="s">
        <v>51</v>
      </c>
      <c r="C56" s="4">
        <v>50000</v>
      </c>
      <c r="D56" s="4">
        <v>9159</v>
      </c>
      <c r="E56" s="16">
        <v>9159</v>
      </c>
      <c r="F56" s="15">
        <f t="shared" si="1"/>
        <v>18.318</v>
      </c>
      <c r="G56" s="6">
        <f>(E56/E66)*100</f>
        <v>0.0007834271767295081</v>
      </c>
    </row>
    <row r="57" spans="1:7" ht="12.75">
      <c r="A57" s="28" t="s">
        <v>121</v>
      </c>
      <c r="B57" s="3" t="s">
        <v>52</v>
      </c>
      <c r="C57" s="4">
        <v>154600</v>
      </c>
      <c r="D57" s="4">
        <v>137810</v>
      </c>
      <c r="E57" s="16">
        <v>137810</v>
      </c>
      <c r="F57" s="15">
        <f t="shared" si="1"/>
        <v>89.13971539456662</v>
      </c>
      <c r="G57" s="6">
        <f>(E57/E66)*100</f>
        <v>0.011787760587956494</v>
      </c>
    </row>
    <row r="58" spans="1:7" ht="12.75">
      <c r="A58" s="28" t="s">
        <v>122</v>
      </c>
      <c r="B58" s="3" t="s">
        <v>53</v>
      </c>
      <c r="C58" s="4">
        <v>345000</v>
      </c>
      <c r="D58" s="4">
        <v>345668</v>
      </c>
      <c r="E58" s="16">
        <v>345668</v>
      </c>
      <c r="F58" s="15">
        <f t="shared" si="1"/>
        <v>100.1936231884058</v>
      </c>
      <c r="G58" s="6">
        <f>(E58/E66)*100</f>
        <v>0.02956716948637795</v>
      </c>
    </row>
    <row r="59" spans="1:7" ht="12.75">
      <c r="A59" s="28" t="s">
        <v>123</v>
      </c>
      <c r="B59" s="3" t="s">
        <v>54</v>
      </c>
      <c r="C59" s="4">
        <v>358000</v>
      </c>
      <c r="D59" s="4">
        <v>345360</v>
      </c>
      <c r="E59" s="16">
        <v>345360</v>
      </c>
      <c r="F59" s="15">
        <f t="shared" si="1"/>
        <v>96.46927374301676</v>
      </c>
      <c r="G59" s="6">
        <f>(E59/E66)*100</f>
        <v>0.029540824299083192</v>
      </c>
    </row>
    <row r="60" spans="1:7" ht="12.75">
      <c r="A60" s="28" t="s">
        <v>124</v>
      </c>
      <c r="B60" s="3" t="s">
        <v>55</v>
      </c>
      <c r="C60" s="4">
        <v>0</v>
      </c>
      <c r="D60" s="4">
        <v>9307</v>
      </c>
      <c r="E60" s="16">
        <v>9307</v>
      </c>
      <c r="F60" s="15" t="s">
        <v>71</v>
      </c>
      <c r="G60" s="6">
        <f>(E60/E66)*100</f>
        <v>0.0007960865524425738</v>
      </c>
    </row>
    <row r="61" spans="1:7" ht="12.75">
      <c r="A61" s="28" t="s">
        <v>125</v>
      </c>
      <c r="B61" s="3" t="s">
        <v>56</v>
      </c>
      <c r="C61" s="4">
        <v>2621300</v>
      </c>
      <c r="D61" s="4">
        <v>1723570</v>
      </c>
      <c r="E61" s="16">
        <v>1717770</v>
      </c>
      <c r="F61" s="15">
        <f aca="true" t="shared" si="2" ref="F61:F66">(E61/C61)*100</f>
        <v>65.53122496471217</v>
      </c>
      <c r="G61" s="6">
        <f>(E61/E66)*100</f>
        <v>0.1469317285042742</v>
      </c>
    </row>
    <row r="62" spans="1:7" ht="12.75">
      <c r="A62" s="28" t="s">
        <v>126</v>
      </c>
      <c r="B62" s="3" t="s">
        <v>57</v>
      </c>
      <c r="C62" s="4">
        <v>726200</v>
      </c>
      <c r="D62" s="4">
        <v>732392</v>
      </c>
      <c r="E62" s="16">
        <v>732392</v>
      </c>
      <c r="F62" s="15">
        <f t="shared" si="2"/>
        <v>100.85265767006335</v>
      </c>
      <c r="G62" s="6">
        <f>(E62/E66)*100</f>
        <v>0.06264611822461819</v>
      </c>
    </row>
    <row r="63" spans="1:7" ht="12.75">
      <c r="A63" s="28" t="s">
        <v>127</v>
      </c>
      <c r="B63" s="3" t="s">
        <v>58</v>
      </c>
      <c r="C63" s="4">
        <v>1405100</v>
      </c>
      <c r="D63" s="4">
        <v>1392619</v>
      </c>
      <c r="E63" s="16">
        <v>1934907</v>
      </c>
      <c r="F63" s="15">
        <f t="shared" si="2"/>
        <v>137.70599957298413</v>
      </c>
      <c r="G63" s="6">
        <f>(E63/E66)*100</f>
        <v>0.16550482893811141</v>
      </c>
    </row>
    <row r="64" spans="1:7" ht="12.75">
      <c r="A64" s="28" t="s">
        <v>128</v>
      </c>
      <c r="B64" s="3" t="s">
        <v>59</v>
      </c>
      <c r="C64" s="4">
        <v>100000</v>
      </c>
      <c r="D64" s="4">
        <v>100000</v>
      </c>
      <c r="E64" s="16">
        <v>100000</v>
      </c>
      <c r="F64" s="15">
        <f t="shared" si="2"/>
        <v>100</v>
      </c>
      <c r="G64" s="6">
        <f>(E64/E66)*100</f>
        <v>0.008553632238557792</v>
      </c>
    </row>
    <row r="65" spans="1:7" ht="12.75">
      <c r="A65" s="28" t="s">
        <v>129</v>
      </c>
      <c r="B65" s="3" t="s">
        <v>60</v>
      </c>
      <c r="C65" s="4">
        <v>69300</v>
      </c>
      <c r="D65" s="4">
        <v>67251</v>
      </c>
      <c r="E65" s="16">
        <v>144278</v>
      </c>
      <c r="F65" s="15">
        <f t="shared" si="2"/>
        <v>208.19336219336216</v>
      </c>
      <c r="G65" s="6">
        <f>(E65/E66)*100</f>
        <v>0.01234100952114641</v>
      </c>
    </row>
    <row r="66" spans="1:7" ht="12.75">
      <c r="A66" s="3"/>
      <c r="B66" s="33" t="s">
        <v>61</v>
      </c>
      <c r="C66" s="34">
        <f>SUM(C8:C65)</f>
        <v>1193410962</v>
      </c>
      <c r="D66" s="34">
        <f>SUM(D8:D65)</f>
        <v>1169165176</v>
      </c>
      <c r="E66" s="34">
        <f>SUM(E8:E65)</f>
        <v>1169093985</v>
      </c>
      <c r="F66" s="35">
        <f t="shared" si="2"/>
        <v>97.96239704726291</v>
      </c>
      <c r="G66" s="29">
        <f>SUM(G8:G65)</f>
        <v>100.00000000000003</v>
      </c>
    </row>
    <row r="67" spans="1:5" ht="12.75">
      <c r="A67" s="31" t="s">
        <v>133</v>
      </c>
      <c r="E67" s="1" t="s">
        <v>63</v>
      </c>
    </row>
    <row r="68" spans="1:5" ht="12.75">
      <c r="A68" s="30" t="s">
        <v>136</v>
      </c>
      <c r="D68" s="32"/>
      <c r="E68" s="1" t="s">
        <v>63</v>
      </c>
    </row>
    <row r="69" spans="1:5" ht="12.75">
      <c r="A69" s="30" t="s">
        <v>132</v>
      </c>
      <c r="E69" s="2" t="s">
        <v>63</v>
      </c>
    </row>
    <row r="70" s="36" customFormat="1" ht="12.75">
      <c r="A70" s="30" t="s">
        <v>137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Armin</cp:lastModifiedBy>
  <cp:lastPrinted>2002-06-26T10:58:11Z</cp:lastPrinted>
  <dcterms:created xsi:type="dcterms:W3CDTF">1980-01-04T05:01:50Z</dcterms:created>
  <dcterms:modified xsi:type="dcterms:W3CDTF">2003-02-26T15:06:49Z</dcterms:modified>
  <cp:category/>
  <cp:version/>
  <cp:contentType/>
  <cp:contentStatus/>
</cp:coreProperties>
</file>