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4B334E6C-15AE-4DB7-8E43-38721BD8A650}" xr6:coauthVersionLast="36" xr6:coauthVersionMax="47" xr10:uidLastSave="{00000000-0000-0000-0000-000000000000}"/>
  <bookViews>
    <workbookView xWindow="-120" yWindow="-120" windowWidth="20730" windowHeight="11040" firstSheet="1" activeTab="4" xr2:uid="{00000000-000D-0000-FFFF-FFFF00000000}"/>
  </bookViews>
  <sheets>
    <sheet name="O registru" sheetId="13" r:id="rId1"/>
    <sheet name="a)Šifrarnik " sheetId="16" r:id="rId2"/>
    <sheet name="b)Aktivne preporuke" sheetId="17" r:id="rId3"/>
    <sheet name="c)Analiza aktivnih preporuka" sheetId="18" r:id="rId4"/>
    <sheet name="d)Registar preporuka" sheetId="1" r:id="rId5"/>
    <sheet name="Sheet1" sheetId="19" state="hidden" r:id="rId6"/>
    <sheet name="Sheet2" sheetId="15" state="hidden" r:id="rId7"/>
  </sheets>
  <definedNames>
    <definedName name="_xlnm._FilterDatabase" localSheetId="1" hidden="1">'a)Šifrarnik '!$B$3:$C$23</definedName>
    <definedName name="_xlnm._FilterDatabase" localSheetId="2" hidden="1">'b)Aktivne preporuke'!$B$4:$J$223</definedName>
    <definedName name="_ftn1" localSheetId="4">'d)Registar preporuka'!$F$2424</definedName>
    <definedName name="_ftnref1" localSheetId="4">'d)Registar preporuka'!$F$2421</definedName>
    <definedName name="_MailEndCompose" localSheetId="4">'d)Registar preporuka'!#REF!</definedName>
    <definedName name="_MailOriginal" localSheetId="4">'d)Registar preporuka'!#REF!</definedName>
    <definedName name="_xlnm.Print_Area" localSheetId="4">'d)Registar preporuka'!$A$1:$H$3106</definedName>
    <definedName name="_xlnm.Print_Area" localSheetId="0">'O registru'!$A$1:$J$41</definedName>
  </definedNames>
  <calcPr calcId="19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8" i="17" l="1"/>
  <c r="J9" i="17"/>
  <c r="J10" i="17"/>
  <c r="J11" i="17"/>
  <c r="J12" i="17"/>
  <c r="J13" i="17"/>
  <c r="J14" i="17"/>
  <c r="J15" i="17"/>
  <c r="J16" i="17"/>
  <c r="J17" i="17"/>
  <c r="J18" i="17"/>
  <c r="J19" i="17"/>
  <c r="J20" i="17"/>
  <c r="J21" i="17"/>
  <c r="J22" i="17"/>
  <c r="J23" i="17"/>
  <c r="J24" i="17"/>
  <c r="J25" i="17"/>
  <c r="J26" i="17"/>
  <c r="J27" i="17"/>
  <c r="J28" i="17"/>
  <c r="J29" i="17"/>
  <c r="J7" i="17"/>
  <c r="J31" i="17"/>
  <c r="K4" i="18" l="1"/>
  <c r="J50" i="17" l="1"/>
  <c r="J180" i="17"/>
  <c r="J66" i="17"/>
  <c r="J65" i="17"/>
  <c r="J190" i="17" l="1"/>
  <c r="J191" i="17"/>
  <c r="J192" i="17"/>
  <c r="J193" i="17"/>
  <c r="J194" i="17"/>
  <c r="J195" i="17"/>
  <c r="J196" i="17"/>
  <c r="J197" i="17"/>
  <c r="J198" i="17"/>
  <c r="J199" i="17"/>
  <c r="J200" i="17"/>
  <c r="J201" i="17"/>
  <c r="J189" i="17"/>
  <c r="J181" i="17"/>
  <c r="J166" i="17"/>
  <c r="H230" i="17" l="1"/>
  <c r="J39" i="17"/>
  <c r="J217" i="17" l="1"/>
  <c r="J218" i="17"/>
  <c r="J219" i="17"/>
  <c r="J220" i="17"/>
  <c r="J221" i="17"/>
  <c r="J222" i="17"/>
  <c r="J223" i="17"/>
  <c r="J215" i="17"/>
  <c r="J209" i="17"/>
  <c r="J210" i="17"/>
  <c r="J211" i="17"/>
  <c r="J212" i="17"/>
  <c r="J213" i="17"/>
  <c r="J206" i="17"/>
  <c r="J203" i="17"/>
  <c r="J204" i="17"/>
  <c r="J183" i="17"/>
  <c r="J184" i="17"/>
  <c r="J185" i="17"/>
  <c r="J186" i="17"/>
  <c r="J187" i="17"/>
  <c r="J175" i="17"/>
  <c r="J176" i="17"/>
  <c r="J177" i="17"/>
  <c r="J178" i="17"/>
  <c r="J179" i="17"/>
  <c r="J170" i="17"/>
  <c r="J171" i="17"/>
  <c r="J172" i="17"/>
  <c r="J173" i="17"/>
  <c r="J157" i="17"/>
  <c r="J158" i="17"/>
  <c r="J159" i="17"/>
  <c r="J160" i="17"/>
  <c r="J161" i="17"/>
  <c r="J162" i="17"/>
  <c r="J163" i="17"/>
  <c r="J164" i="17"/>
  <c r="J165" i="17"/>
  <c r="J167" i="17"/>
  <c r="J143" i="17"/>
  <c r="J144" i="17"/>
  <c r="J145" i="17"/>
  <c r="J146" i="17"/>
  <c r="J147" i="17"/>
  <c r="J148" i="17"/>
  <c r="J149" i="17"/>
  <c r="J150" i="17"/>
  <c r="J151" i="17"/>
  <c r="J152" i="17"/>
  <c r="J153" i="17"/>
  <c r="J154" i="17"/>
  <c r="J135" i="17"/>
  <c r="J136" i="17"/>
  <c r="J137" i="17"/>
  <c r="J138" i="17"/>
  <c r="J139" i="17"/>
  <c r="J140" i="17"/>
  <c r="J113" i="17"/>
  <c r="J114" i="17"/>
  <c r="J115" i="17"/>
  <c r="J116" i="17"/>
  <c r="J117" i="17"/>
  <c r="J118" i="17"/>
  <c r="J119" i="17"/>
  <c r="J120" i="17"/>
  <c r="J121" i="17"/>
  <c r="J122" i="17"/>
  <c r="J123" i="17"/>
  <c r="J124" i="17"/>
  <c r="J125" i="17"/>
  <c r="J126" i="17"/>
  <c r="J127" i="17"/>
  <c r="J128" i="17"/>
  <c r="J129" i="17"/>
  <c r="J130" i="17"/>
  <c r="J131" i="17"/>
  <c r="J132" i="17"/>
  <c r="J106" i="17"/>
  <c r="J107" i="17"/>
  <c r="J108" i="17"/>
  <c r="J109" i="17"/>
  <c r="J110" i="17"/>
  <c r="J94" i="17"/>
  <c r="J95" i="17"/>
  <c r="J96" i="17"/>
  <c r="J97" i="17"/>
  <c r="J98" i="17"/>
  <c r="J99" i="17"/>
  <c r="J100" i="17"/>
  <c r="J101" i="17"/>
  <c r="J102" i="17"/>
  <c r="J103" i="17"/>
  <c r="J86" i="17"/>
  <c r="J87" i="17"/>
  <c r="J88" i="17"/>
  <c r="J75" i="17"/>
  <c r="J76" i="17"/>
  <c r="J77" i="17"/>
  <c r="J78" i="17"/>
  <c r="J79" i="17"/>
  <c r="J80" i="17"/>
  <c r="J70" i="17"/>
  <c r="J57" i="17"/>
  <c r="J58" i="17"/>
  <c r="J59" i="17"/>
  <c r="J60" i="17"/>
  <c r="J61" i="17"/>
  <c r="J62" i="17"/>
  <c r="J63" i="17"/>
  <c r="J64" i="17"/>
  <c r="J67" i="17"/>
  <c r="J68" i="17"/>
  <c r="J53" i="17"/>
  <c r="J54" i="17"/>
  <c r="J46" i="17"/>
  <c r="J36" i="17" l="1"/>
  <c r="J38" i="17" l="1"/>
  <c r="J37" i="17" l="1"/>
  <c r="J33" i="17"/>
  <c r="J34" i="17"/>
  <c r="J35" i="17"/>
  <c r="J32" i="17"/>
  <c r="J42" i="17"/>
  <c r="J43" i="17"/>
  <c r="J44" i="17"/>
  <c r="J45" i="17"/>
  <c r="J47" i="17"/>
  <c r="J48" i="17"/>
  <c r="J41" i="17"/>
  <c r="F224" i="17"/>
  <c r="J208" i="17"/>
  <c r="J205" i="17"/>
  <c r="J169" i="17"/>
  <c r="J156" i="17"/>
  <c r="J142" i="17"/>
  <c r="J134" i="17"/>
  <c r="J112" i="17"/>
  <c r="J105" i="17"/>
  <c r="J93" i="17"/>
  <c r="J72" i="17"/>
  <c r="J73" i="17"/>
  <c r="J74" i="17"/>
  <c r="J81" i="17"/>
  <c r="J82" i="17"/>
  <c r="J83" i="17"/>
  <c r="J84" i="17"/>
  <c r="J85" i="17"/>
  <c r="J89" i="17"/>
  <c r="J90" i="17"/>
  <c r="J91" i="17"/>
  <c r="J71" i="17"/>
  <c r="J56" i="17"/>
  <c r="J52" i="17"/>
  <c r="J216" i="17"/>
  <c r="H227" i="17"/>
  <c r="H226" i="17"/>
  <c r="H231" i="17" l="1"/>
  <c r="H236" i="17"/>
  <c r="H233" i="17"/>
  <c r="H232" i="17"/>
  <c r="H234" i="17"/>
  <c r="H235" i="17"/>
  <c r="H228" i="17"/>
  <c r="K5" i="18"/>
  <c r="K6" i="18"/>
  <c r="K7" i="18"/>
  <c r="K8" i="18"/>
  <c r="K9" i="18"/>
  <c r="K10" i="18"/>
  <c r="K11" i="18"/>
  <c r="K12" i="18"/>
  <c r="K13" i="18"/>
  <c r="K14" i="18"/>
  <c r="K15" i="18"/>
  <c r="K16" i="18"/>
  <c r="K17" i="18"/>
  <c r="K18" i="18"/>
  <c r="K19" i="18"/>
  <c r="K20" i="18"/>
  <c r="K21" i="18"/>
  <c r="K22" i="18"/>
  <c r="K23" i="18"/>
  <c r="H24" i="18"/>
  <c r="F24" i="18"/>
  <c r="C24" i="18"/>
  <c r="I24" i="18"/>
  <c r="E24" i="18"/>
  <c r="G24" i="18"/>
  <c r="J24" i="18"/>
  <c r="D24" i="18"/>
  <c r="H237" i="17" l="1"/>
  <c r="I233" i="17" s="1"/>
  <c r="K24" i="18"/>
  <c r="G26" i="18" s="1"/>
  <c r="I234" i="17" l="1"/>
  <c r="I235" i="17"/>
  <c r="I236" i="17"/>
  <c r="I237" i="17"/>
  <c r="I231" i="17"/>
  <c r="I230" i="17"/>
  <c r="I232" i="17"/>
  <c r="D26" i="18"/>
  <c r="E26" i="18"/>
  <c r="C26" i="18"/>
  <c r="F26" i="18"/>
  <c r="J26" i="18"/>
  <c r="H26" i="18"/>
  <c r="I26" i="18"/>
  <c r="K26"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Senad Hasicic</author>
  </authors>
  <commentList>
    <comment ref="F3122" authorId="0" shapeId="0" xr:uid="{76052EFF-6852-4F9C-AADA-1308A678C089}">
      <text>
        <r>
          <rPr>
            <b/>
            <sz val="9"/>
            <color indexed="81"/>
            <rFont val="Tahoma"/>
            <family val="2"/>
            <charset val="238"/>
          </rPr>
          <t>Senad Hasicic:</t>
        </r>
        <r>
          <rPr>
            <sz val="9"/>
            <color indexed="81"/>
            <rFont val="Tahoma"/>
            <family val="2"/>
            <charset val="238"/>
          </rPr>
          <t xml:space="preserve">
Preporuke pod brojem 6. i 7. iz Izvještaja za 2023. godinu spojene su u jednu
</t>
        </r>
      </text>
    </comment>
  </commentList>
</comments>
</file>

<file path=xl/sharedStrings.xml><?xml version="1.0" encoding="utf-8"?>
<sst xmlns="http://schemas.openxmlformats.org/spreadsheetml/2006/main" count="28323" uniqueCount="4607">
  <si>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</si>
  <si>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</si>
  <si>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</si>
  <si>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</si>
  <si>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</si>
  <si>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</si>
  <si>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</si>
  <si>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</si>
  <si>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</si>
  <si>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</si>
  <si>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</si>
  <si>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</si>
  <si>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</si>
  <si>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</si>
  <si>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</si>
  <si>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</si>
  <si>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</si>
  <si>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</si>
  <si>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</si>
  <si>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</si>
  <si>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</si>
  <si>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</si>
  <si>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</si>
  <si>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</si>
  <si>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</si>
  <si>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</si>
  <si>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</si>
  <si>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</si>
  <si>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</si>
  <si>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</si>
  <si>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</si>
  <si>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</si>
  <si>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</si>
  <si>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</si>
  <si>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</si>
  <si>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</si>
  <si>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</si>
  <si>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</si>
  <si>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</si>
  <si>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ne</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</si>
  <si>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</si>
  <si>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</si>
  <si>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</si>
  <si>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</si>
  <si>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</si>
  <si>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</si>
  <si>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</si>
  <si>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</si>
  <si>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</si>
  <si>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</si>
  <si>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</si>
  <si>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</si>
  <si>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</si>
  <si>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</si>
  <si>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</si>
  <si>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</si>
  <si>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</si>
  <si>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</si>
  <si>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</si>
  <si>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</si>
  <si>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</si>
  <si>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</si>
  <si>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DA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</si>
  <si>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</si>
  <si>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</si>
  <si>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</si>
  <si>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</si>
  <si>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</si>
  <si>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</si>
  <si>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</si>
  <si>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</si>
  <si>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</si>
  <si>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</si>
  <si>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</si>
  <si>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</si>
  <si>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</si>
  <si>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</si>
  <si>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</si>
  <si>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</si>
  <si>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</si>
  <si>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</si>
  <si>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</si>
  <si>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</si>
  <si>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</si>
  <si>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</si>
  <si>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</si>
  <si>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</si>
  <si>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</si>
  <si>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</si>
  <si>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</si>
  <si>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</si>
  <si>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</si>
  <si>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</si>
  <si>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</si>
  <si>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</si>
  <si>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</si>
  <si>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</si>
  <si>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</si>
  <si>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</si>
  <si>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</si>
  <si>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</si>
  <si>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</si>
  <si>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</si>
  <si>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</si>
  <si>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</si>
  <si>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</si>
  <si>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</si>
  <si>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</si>
  <si>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</si>
  <si>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</si>
  <si>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</si>
  <si>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</si>
  <si>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</si>
  <si>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</si>
  <si>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</si>
  <si>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</si>
  <si>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</si>
  <si>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</si>
  <si>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</si>
  <si>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</si>
  <si>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</si>
  <si>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</si>
  <si>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</si>
  <si>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</si>
  <si>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</si>
  <si>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</si>
  <si>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</si>
  <si>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</si>
  <si>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</si>
  <si>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</si>
  <si>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</si>
  <si>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</si>
  <si>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</si>
  <si>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</si>
  <si>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</si>
  <si>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</si>
  <si>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</si>
  <si>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</si>
  <si>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</si>
  <si>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</si>
  <si>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</si>
  <si>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</si>
  <si>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</si>
  <si>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</si>
  <si>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</si>
  <si>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</si>
  <si>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</si>
  <si>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</si>
  <si>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</si>
  <si>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</si>
  <si>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</si>
  <si>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</si>
  <si>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</si>
  <si>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</si>
  <si>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</si>
  <si>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</si>
  <si>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</si>
  <si>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</si>
  <si>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</si>
  <si>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</si>
  <si>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</si>
  <si>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</si>
  <si>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</si>
  <si>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</si>
  <si>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</si>
  <si>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</si>
  <si>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</si>
  <si>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</si>
  <si>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</si>
  <si>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</si>
  <si>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</si>
  <si>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</si>
  <si>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</si>
  <si>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</si>
  <si>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</si>
  <si>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</si>
  <si>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</si>
  <si>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</si>
  <si>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</si>
  <si>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</si>
  <si>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</si>
  <si>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</si>
  <si>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</si>
  <si>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</si>
  <si>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</si>
  <si>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</si>
  <si>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</si>
  <si>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</si>
  <si>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</si>
  <si>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</si>
  <si>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</si>
  <si>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</si>
  <si>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</si>
  <si>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</si>
  <si>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</si>
  <si>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</si>
  <si>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</si>
  <si>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</si>
  <si>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</si>
  <si>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</si>
  <si>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</si>
  <si>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</si>
  <si>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</si>
  <si>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</si>
  <si>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</si>
  <si>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</si>
  <si>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</si>
  <si>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</si>
  <si>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</si>
  <si>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</si>
  <si>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</si>
  <si>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</si>
  <si>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</si>
  <si>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</si>
  <si>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</si>
  <si>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</si>
  <si>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</si>
  <si>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</si>
  <si>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</si>
  <si>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</si>
  <si>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</si>
  <si>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</si>
  <si>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</si>
  <si>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</si>
  <si>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</si>
  <si>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</si>
  <si>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</si>
  <si>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</si>
  <si>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</si>
  <si>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</si>
  <si>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</si>
  <si>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</si>
  <si>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</si>
  <si>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</si>
  <si>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</si>
  <si>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</si>
  <si>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</si>
  <si>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</si>
  <si>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</si>
  <si>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</si>
  <si>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</si>
  <si>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</si>
  <si>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</si>
  <si>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</si>
  <si>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</si>
  <si>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</si>
  <si>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</si>
  <si>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</si>
  <si>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</si>
  <si>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</si>
  <si>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</si>
  <si>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</si>
  <si>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</si>
  <si>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</si>
  <si>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</si>
  <si>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</si>
  <si>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</si>
  <si>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</si>
  <si>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</si>
  <si>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</si>
  <si>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</si>
  <si>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</si>
  <si>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</si>
  <si>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</si>
  <si>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</si>
  <si>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</si>
  <si>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</si>
  <si>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</si>
  <si>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</si>
  <si>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</si>
  <si>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</si>
  <si>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</si>
  <si>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</si>
  <si>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</si>
  <si>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</si>
  <si>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</si>
  <si>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</si>
  <si>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</si>
  <si>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</si>
  <si>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</si>
  <si>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</si>
  <si>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</si>
  <si>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</si>
  <si>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</si>
  <si>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</si>
  <si>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</si>
  <si>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</si>
  <si>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</si>
  <si>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</si>
  <si>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</si>
  <si>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</si>
  <si>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</si>
  <si>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</si>
  <si>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</si>
  <si>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</si>
  <si>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</si>
  <si>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</si>
  <si>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</si>
  <si>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</si>
  <si>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</si>
  <si>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</si>
  <si>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</si>
  <si>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</si>
  <si>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</si>
  <si>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</si>
  <si>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</si>
  <si>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</si>
  <si>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</si>
  <si>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</si>
  <si>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</si>
  <si>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</si>
  <si>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</si>
  <si>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</si>
  <si>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</si>
  <si>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</si>
  <si>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</si>
  <si>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</si>
  <si>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</si>
  <si>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</si>
  <si>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</si>
  <si>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</si>
  <si>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</si>
  <si>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</si>
  <si>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</si>
  <si>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</si>
  <si>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</si>
  <si>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</si>
  <si>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</si>
  <si>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</si>
  <si>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</si>
  <si>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</si>
  <si>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</si>
  <si>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</si>
  <si>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</si>
  <si>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</si>
  <si>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</si>
  <si>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</si>
  <si>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</si>
  <si>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</si>
  <si>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</si>
  <si>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</si>
  <si>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</si>
  <si>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</si>
  <si>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</si>
  <si>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</si>
  <si>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</si>
  <si>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</si>
  <si>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</si>
  <si>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</si>
  <si>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</si>
  <si>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</si>
  <si>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</si>
  <si>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</si>
  <si>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</si>
  <si>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</si>
  <si>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</si>
  <si>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</si>
  <si>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</si>
  <si>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</si>
  <si>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</si>
  <si>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</si>
  <si>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</si>
  <si>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</si>
  <si>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</si>
  <si>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</si>
  <si>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</si>
  <si>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</si>
  <si>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</si>
  <si>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</si>
  <si>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</si>
  <si>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</si>
  <si>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</si>
  <si>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</si>
  <si>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</si>
  <si>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</si>
  <si>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</si>
  <si>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</si>
  <si>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</si>
  <si>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</si>
  <si>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</si>
  <si>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</si>
  <si>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</si>
  <si>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</si>
  <si>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</si>
  <si>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</si>
  <si>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</si>
  <si>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</si>
  <si>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</si>
  <si>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</si>
  <si>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</si>
  <si>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</si>
  <si>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</si>
  <si>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</si>
  <si>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</si>
  <si>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</si>
  <si>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</si>
  <si>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</si>
  <si>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</si>
  <si>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</si>
  <si>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</si>
  <si>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</si>
  <si>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</si>
  <si>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</si>
  <si>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</si>
  <si>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</si>
  <si>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</si>
  <si>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</si>
  <si>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</si>
  <si>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</si>
  <si>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</si>
  <si>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</si>
  <si>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</si>
  <si>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</si>
  <si>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</si>
  <si>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</si>
  <si>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</si>
  <si>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</si>
  <si>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</si>
  <si>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</si>
  <si>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</si>
  <si>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</si>
  <si>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</si>
  <si>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</si>
  <si>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</si>
  <si>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</si>
  <si>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</si>
  <si>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</si>
  <si>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</si>
  <si>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</si>
  <si>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</si>
  <si>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</si>
  <si>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</si>
  <si>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</si>
  <si>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</si>
  <si>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</si>
  <si>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</si>
  <si>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</si>
  <si>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</si>
  <si>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</si>
  <si>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</si>
  <si>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</si>
  <si>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</si>
  <si>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</si>
  <si>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</si>
  <si>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</si>
  <si>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</si>
  <si>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</si>
  <si>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</si>
  <si>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</si>
  <si>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</si>
  <si>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</si>
  <si>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</si>
  <si>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</si>
  <si>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</si>
  <si>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</si>
  <si>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</si>
  <si>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</si>
  <si>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</si>
  <si>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</si>
  <si>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</si>
  <si>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</si>
  <si>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</si>
  <si>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</si>
  <si>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</si>
  <si>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</si>
  <si>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</si>
  <si>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</si>
  <si>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</si>
  <si>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</si>
  <si>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</si>
  <si>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</si>
  <si>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</si>
  <si>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</si>
  <si>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</si>
  <si>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</si>
  <si>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</si>
  <si>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</si>
  <si>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</si>
  <si>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</si>
  <si>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</si>
  <si>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</si>
  <si>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</si>
  <si>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</si>
  <si>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</si>
  <si>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</si>
  <si>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</si>
  <si>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</si>
  <si>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</si>
  <si>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</si>
  <si>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</si>
  <si>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</si>
  <si>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</si>
  <si>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</si>
  <si>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</si>
  <si>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</si>
  <si>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</si>
  <si>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</si>
  <si>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</si>
  <si>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</si>
  <si>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</si>
  <si>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</si>
  <si>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</si>
  <si>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</si>
  <si>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</si>
  <si>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</si>
  <si>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</si>
  <si>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</si>
  <si>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</si>
  <si>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</si>
  <si>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</si>
  <si>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</si>
  <si>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</si>
  <si>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</si>
  <si>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</si>
  <si>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</si>
  <si>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</si>
  <si>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</si>
  <si>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</si>
  <si>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</si>
  <si>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</si>
  <si>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</si>
  <si>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</si>
  <si>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</si>
  <si>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</si>
  <si>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</si>
  <si>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</si>
  <si>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</si>
  <si>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</si>
  <si>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</si>
  <si>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</si>
  <si>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</si>
  <si>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</si>
  <si>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</si>
  <si>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</si>
  <si>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</si>
  <si>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</si>
  <si>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</si>
  <si>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</si>
  <si>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</si>
  <si>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</si>
  <si>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</si>
  <si>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</si>
  <si>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</si>
  <si>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</si>
  <si>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</si>
  <si>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</si>
  <si>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</si>
  <si>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</si>
  <si>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</si>
  <si>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</si>
  <si>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</si>
  <si>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</si>
  <si>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</si>
  <si>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</si>
  <si>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</si>
  <si>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</si>
  <si>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</si>
  <si>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</si>
  <si>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</si>
  <si>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</si>
  <si>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</si>
  <si>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</si>
  <si>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</si>
  <si>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</si>
  <si>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</si>
  <si>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</si>
  <si>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</si>
  <si>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</si>
  <si>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</si>
  <si>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</si>
  <si>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</si>
  <si>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</si>
  <si>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</si>
  <si>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</si>
  <si>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</si>
  <si>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</si>
  <si>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</si>
  <si>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</si>
  <si>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</si>
  <si>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</si>
  <si>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</si>
  <si>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</si>
  <si>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</si>
  <si>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</si>
  <si>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</si>
  <si>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</si>
  <si>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</si>
  <si>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</si>
  <si>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</si>
  <si>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</si>
  <si>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</si>
  <si>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</si>
  <si>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</si>
  <si>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</si>
  <si>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</si>
  <si>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</si>
  <si>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</si>
  <si>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</si>
  <si>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</si>
  <si>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</si>
  <si>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</si>
  <si>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</si>
  <si>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</si>
  <si>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</si>
  <si>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</si>
  <si>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</si>
  <si>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</si>
  <si>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</si>
  <si>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</si>
  <si>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</si>
  <si>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</si>
  <si>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</si>
  <si>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</si>
  <si>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</si>
  <si>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</si>
  <si>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</si>
  <si>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</si>
  <si>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</si>
  <si>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</si>
  <si>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</si>
  <si>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</si>
  <si>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</si>
  <si>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</si>
  <si>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</si>
  <si>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</si>
  <si>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</si>
  <si>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</si>
  <si>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</si>
  <si>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</si>
  <si>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</si>
  <si>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</si>
  <si>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</si>
  <si>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</si>
  <si>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</si>
  <si>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</si>
  <si>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</si>
  <si>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</si>
  <si>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</si>
  <si>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</si>
  <si>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</si>
  <si>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</si>
  <si>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</si>
  <si>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</si>
  <si>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</si>
  <si>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</si>
  <si>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</si>
  <si>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</si>
  <si>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</si>
  <si>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</si>
  <si>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</si>
  <si>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</si>
  <si>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</si>
  <si>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</si>
  <si>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</si>
  <si>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</si>
  <si>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</si>
  <si>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</si>
  <si>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</si>
  <si>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</si>
  <si>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</si>
  <si>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</si>
  <si>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</si>
  <si>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</si>
  <si>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</si>
  <si>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</si>
  <si>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</si>
  <si>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</si>
  <si>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</si>
  <si>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</si>
  <si>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</si>
  <si>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</si>
  <si>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</si>
  <si>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</si>
  <si>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</si>
  <si>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</si>
  <si>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</si>
  <si>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</si>
  <si>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</si>
  <si>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</si>
  <si>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</si>
  <si>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</si>
  <si>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</si>
  <si>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</si>
  <si>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</si>
  <si>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</si>
  <si>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</si>
  <si>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</si>
  <si>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</si>
  <si>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</si>
  <si>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</si>
  <si>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</si>
  <si>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</si>
  <si>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</si>
  <si>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</si>
  <si>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</si>
  <si>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</si>
  <si>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</si>
  <si>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</si>
  <si>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</si>
  <si>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</si>
  <si>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</si>
  <si>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</si>
  <si>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</si>
  <si>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</si>
  <si>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</si>
  <si>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</si>
  <si>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</si>
  <si>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</si>
  <si>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</si>
  <si>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</si>
  <si>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</si>
  <si>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</si>
  <si>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</si>
  <si>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</si>
  <si>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</si>
  <si>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</si>
  <si>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</si>
  <si>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</si>
  <si>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</si>
  <si>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</si>
  <si>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</si>
  <si>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</si>
  <si>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</si>
  <si>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</si>
  <si>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</si>
  <si>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</si>
  <si>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</si>
  <si>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</si>
  <si>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</si>
  <si>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</si>
  <si>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</si>
  <si>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</si>
  <si>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</si>
  <si>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</si>
  <si>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</si>
  <si>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</si>
  <si>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</si>
  <si>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</si>
  <si>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</si>
  <si>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</si>
  <si>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</si>
  <si>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</si>
  <si>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</si>
  <si>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</si>
  <si>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</si>
  <si>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</si>
  <si>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</si>
  <si>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</si>
  <si>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</si>
  <si>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</si>
  <si>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</si>
  <si>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</si>
  <si>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</si>
  <si>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</si>
  <si>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</si>
  <si>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</si>
  <si>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</si>
  <si>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</si>
  <si>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</si>
  <si>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</si>
  <si>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</si>
  <si>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</si>
  <si>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</si>
  <si>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</si>
  <si>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</si>
  <si>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</si>
  <si>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</si>
  <si>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</si>
  <si>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</si>
  <si>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</si>
  <si>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</si>
  <si>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</si>
  <si>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</si>
  <si>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</si>
  <si>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</si>
  <si>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</si>
  <si>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</si>
  <si>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</si>
  <si>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</si>
  <si>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</si>
  <si>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</si>
  <si>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</si>
  <si>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</si>
  <si>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</si>
  <si>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</si>
  <si>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</si>
  <si>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</si>
  <si>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</si>
  <si>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</si>
  <si>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</si>
  <si>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</si>
  <si>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</si>
  <si>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</si>
  <si>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</si>
  <si>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</si>
  <si>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</si>
  <si>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</si>
  <si>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</si>
  <si>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</si>
  <si>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</si>
  <si>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</si>
  <si>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</si>
  <si>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</si>
  <si>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</si>
  <si>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</si>
  <si>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</si>
  <si>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</si>
  <si>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</si>
  <si>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</si>
  <si>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</si>
  <si>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</si>
  <si>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</si>
  <si>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</si>
  <si>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</si>
  <si>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</si>
  <si>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</si>
  <si>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</si>
  <si>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</si>
  <si>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</si>
  <si>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</si>
  <si>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</si>
  <si>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</si>
  <si>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</si>
  <si>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</si>
  <si>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</si>
  <si>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</si>
  <si>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</si>
  <si>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</si>
  <si>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</si>
  <si>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</si>
  <si>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</si>
  <si>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</si>
  <si>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</si>
  <si>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</si>
  <si>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</si>
  <si>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</si>
  <si>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</si>
  <si>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</si>
  <si>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</si>
  <si>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</si>
  <si>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</si>
  <si>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</si>
  <si>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</si>
  <si>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</si>
  <si>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</si>
  <si>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</si>
  <si>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</si>
  <si>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</si>
  <si>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</si>
  <si>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</si>
  <si>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</si>
  <si>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</si>
  <si>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</si>
  <si>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</si>
  <si>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</si>
  <si>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</si>
  <si>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</si>
  <si>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</si>
  <si>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</si>
  <si>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</si>
  <si>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</si>
  <si>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</si>
  <si>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</si>
  <si>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</si>
  <si>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</si>
  <si>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</si>
  <si>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</si>
  <si>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</si>
  <si>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</si>
  <si>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</si>
  <si>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</si>
  <si>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</si>
  <si>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</si>
  <si>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</si>
  <si>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</si>
  <si>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</si>
  <si>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</si>
  <si>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</si>
  <si>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</si>
  <si>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</si>
  <si>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</si>
  <si>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</si>
  <si>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</si>
  <si>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</si>
  <si>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</si>
  <si>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</si>
  <si>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</si>
  <si>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</si>
  <si>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</si>
  <si>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</si>
  <si>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</si>
  <si>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</si>
  <si>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</si>
  <si>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</si>
  <si>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</si>
  <si>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</si>
  <si>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</si>
  <si>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</si>
  <si>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</si>
  <si>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</si>
  <si>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</si>
  <si>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</si>
  <si>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</si>
  <si>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</si>
  <si>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</si>
  <si>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</si>
  <si>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</si>
  <si>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</si>
  <si>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</si>
  <si>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</si>
  <si>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</si>
  <si>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</si>
  <si>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</si>
  <si>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</si>
  <si>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</si>
  <si>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</si>
  <si>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</si>
  <si>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</si>
  <si>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</si>
  <si>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</si>
  <si>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</si>
  <si>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</si>
  <si>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</si>
  <si>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</si>
  <si>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</si>
  <si>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</si>
  <si>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</si>
  <si>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</si>
  <si>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</si>
  <si>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</si>
  <si>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</si>
  <si>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</si>
  <si>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</si>
  <si>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</si>
  <si>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</si>
  <si>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</si>
  <si>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</si>
  <si>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</si>
  <si>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</si>
  <si>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</si>
  <si>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</si>
  <si>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</si>
  <si>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</si>
  <si>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</si>
  <si>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</si>
  <si>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</si>
  <si>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</si>
  <si>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</si>
  <si>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</si>
  <si>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</si>
  <si>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</si>
  <si>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</si>
  <si>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</si>
  <si>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</si>
  <si>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</si>
  <si>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</si>
  <si>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</si>
  <si>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</si>
  <si>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</si>
  <si>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</si>
  <si>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</si>
  <si>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</si>
  <si>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</si>
  <si>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</si>
  <si>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</si>
  <si>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</si>
  <si>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</si>
  <si>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</si>
  <si>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</si>
  <si>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</si>
  <si>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</si>
  <si>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</si>
  <si>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</si>
  <si>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</si>
  <si>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</si>
  <si>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</si>
  <si>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</si>
  <si>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</si>
  <si>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</si>
  <si>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</si>
  <si>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</si>
  <si>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</si>
  <si>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</si>
  <si>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</si>
  <si>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</si>
  <si>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</si>
  <si>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</si>
  <si>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</si>
  <si>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</si>
  <si>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</si>
  <si>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</si>
  <si>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</si>
  <si>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</si>
  <si>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</si>
  <si>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</si>
  <si>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</si>
  <si>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</si>
  <si>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</si>
  <si>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</si>
  <si>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</si>
  <si>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</si>
  <si>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</si>
  <si>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</si>
  <si>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</si>
  <si>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</si>
  <si>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</si>
  <si>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</si>
  <si>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</si>
  <si>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</si>
  <si>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</si>
  <si>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</si>
  <si>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</si>
  <si>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</si>
  <si>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</si>
  <si>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</si>
  <si>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</si>
  <si>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</si>
  <si>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</si>
  <si>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</si>
  <si>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</si>
  <si>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</si>
  <si>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</si>
  <si>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</si>
  <si>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</si>
  <si>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</si>
  <si>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</si>
  <si>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</si>
  <si>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</si>
  <si>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</si>
  <si>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</si>
  <si>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</si>
  <si>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</si>
  <si>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</si>
  <si>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</si>
  <si>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</si>
  <si>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</si>
  <si>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</si>
  <si>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</si>
  <si>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</si>
  <si>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</si>
  <si>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</si>
  <si>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</si>
  <si>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</si>
  <si>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</si>
  <si>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</si>
  <si>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</si>
  <si>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</si>
  <si>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</si>
  <si>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</si>
  <si>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</si>
  <si>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</si>
  <si>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</si>
  <si>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</si>
  <si>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</si>
  <si>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</si>
  <si>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</si>
  <si>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</si>
  <si>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</si>
  <si>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</si>
  <si>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</si>
  <si>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</si>
  <si>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</si>
  <si>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</si>
  <si>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</si>
  <si>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</si>
  <si>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</si>
  <si>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</si>
  <si>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</si>
  <si>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</si>
  <si>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</si>
  <si>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</si>
  <si>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</si>
  <si>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</si>
  <si>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</si>
  <si>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</si>
  <si>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</si>
  <si>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</si>
  <si>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</si>
  <si>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</si>
  <si>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</si>
  <si>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</si>
  <si>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</si>
  <si>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</si>
  <si>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</si>
  <si>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</si>
  <si>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</si>
  <si>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</si>
  <si>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</si>
  <si>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</si>
  <si>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</si>
  <si>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</si>
  <si>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</si>
  <si>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</si>
  <si>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</si>
  <si>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</si>
  <si>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</si>
  <si>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</si>
  <si>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</si>
  <si>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</si>
  <si>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</si>
  <si>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</si>
  <si>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</si>
  <si>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</si>
  <si>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</si>
  <si>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</si>
  <si>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</si>
  <si>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</si>
  <si>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</si>
  <si>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</si>
  <si>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</si>
  <si>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</si>
  <si>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</si>
  <si>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</si>
  <si>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</si>
  <si>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</si>
  <si>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</si>
  <si>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</si>
  <si>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</si>
  <si>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</si>
  <si>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</si>
  <si>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</si>
  <si>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</si>
  <si>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</si>
  <si>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</si>
  <si>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</si>
  <si>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</si>
  <si>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</si>
  <si>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</si>
  <si>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</si>
  <si>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</si>
  <si>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</si>
  <si>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</si>
  <si>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</si>
  <si>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</si>
  <si>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</si>
  <si>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</si>
  <si>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</si>
  <si>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</si>
  <si>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</si>
  <si>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</si>
  <si>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</si>
  <si>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</si>
  <si>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</si>
  <si>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</si>
  <si>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</si>
  <si>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</si>
  <si>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</si>
  <si>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</si>
  <si>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</si>
  <si>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</si>
  <si>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</si>
  <si>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</si>
  <si>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</si>
  <si>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</si>
  <si>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</si>
  <si>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</si>
  <si>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</si>
  <si>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</si>
  <si>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</si>
  <si>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</si>
  <si>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</si>
  <si>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</si>
  <si>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</si>
  <si>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</si>
  <si>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</si>
  <si>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</si>
  <si>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</si>
  <si>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</si>
  <si>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</si>
  <si>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</si>
  <si>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</si>
  <si>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</si>
  <si>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</si>
  <si>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</si>
  <si>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</si>
  <si>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</si>
  <si>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</si>
  <si>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</si>
  <si>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</si>
  <si>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</si>
  <si>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</si>
  <si>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</si>
  <si>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</si>
  <si>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</si>
  <si>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</si>
  <si>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</si>
  <si>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</si>
  <si>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</si>
  <si>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</si>
  <si>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</si>
  <si>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</si>
  <si>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</si>
  <si>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</si>
  <si>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</si>
  <si>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</si>
  <si>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</si>
  <si>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</si>
  <si>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</si>
  <si>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</si>
  <si>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</si>
  <si>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</si>
  <si>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</si>
  <si>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</si>
  <si>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</si>
  <si>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</si>
  <si>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</si>
  <si>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</si>
  <si>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</si>
  <si>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</si>
  <si>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</si>
  <si>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</si>
  <si>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</si>
  <si>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</si>
  <si>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</si>
  <si>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</si>
  <si>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</si>
  <si>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</si>
  <si>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</si>
  <si>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</si>
  <si>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</si>
  <si>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</si>
  <si>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</si>
  <si>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</si>
  <si>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</si>
  <si>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</si>
  <si>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</si>
  <si>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</si>
  <si>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</si>
  <si>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</si>
  <si>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</si>
  <si>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</si>
  <si>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</si>
  <si>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</si>
  <si>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</si>
  <si>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</si>
  <si>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</si>
  <si>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</si>
  <si>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</si>
  <si>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</si>
  <si>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</si>
  <si>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</si>
  <si>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</si>
  <si>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</si>
  <si>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</si>
  <si>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</si>
  <si>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</si>
  <si>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</si>
  <si>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</si>
  <si>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</si>
  <si>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</si>
  <si>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</si>
  <si>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</si>
  <si>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</si>
  <si>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</si>
  <si>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</si>
  <si>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</si>
  <si>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</si>
  <si>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</si>
  <si>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</si>
  <si>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</si>
  <si>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</si>
  <si>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</si>
  <si>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</si>
  <si>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</si>
  <si>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</si>
  <si>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</si>
  <si>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</si>
  <si>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</si>
  <si>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</si>
  <si>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</si>
  <si>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</si>
  <si>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</si>
  <si>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</si>
  <si>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</si>
  <si>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</si>
  <si>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</si>
  <si>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</si>
  <si>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</si>
  <si>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</si>
  <si>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</si>
  <si>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</si>
  <si>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</si>
  <si>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</si>
  <si>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</si>
  <si>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</si>
  <si>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</si>
  <si>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</si>
  <si>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</si>
  <si>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</si>
  <si>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</si>
  <si>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</si>
  <si>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</si>
  <si>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</si>
  <si>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</si>
  <si>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</si>
  <si>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</si>
  <si>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</si>
  <si>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</si>
  <si>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</si>
  <si>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</si>
  <si>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</si>
  <si>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</si>
  <si>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</si>
  <si>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</si>
  <si>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</si>
  <si>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</si>
  <si>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</si>
  <si>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</si>
  <si>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</si>
  <si>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</si>
  <si>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</si>
  <si>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</si>
  <si>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</si>
  <si>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</si>
  <si>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</si>
  <si>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</si>
  <si>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</si>
  <si>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</si>
  <si>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</si>
  <si>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</si>
  <si>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</si>
  <si>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</si>
  <si>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</si>
  <si>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</si>
  <si>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</si>
  <si>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</si>
  <si>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</si>
  <si>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</si>
  <si>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</si>
  <si>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</si>
  <si>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</si>
  <si>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</si>
  <si>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</si>
  <si>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</si>
  <si>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</si>
  <si>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</si>
  <si>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</si>
  <si>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</si>
  <si>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</si>
  <si>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</si>
  <si>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</si>
  <si>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</si>
  <si>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</si>
  <si>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</si>
  <si>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</si>
  <si>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</si>
  <si>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</si>
  <si>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</si>
  <si>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</si>
  <si>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</si>
  <si>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</si>
  <si>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</si>
  <si>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</si>
  <si>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</si>
  <si>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</si>
  <si>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</si>
  <si>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</si>
  <si>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</si>
  <si>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</si>
  <si>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</si>
  <si>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</si>
  <si>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</si>
  <si>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</si>
  <si>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</si>
  <si>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</si>
  <si>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</si>
  <si>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</si>
  <si>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</si>
  <si>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</si>
  <si>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</si>
  <si>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</si>
  <si>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</si>
  <si>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</si>
  <si>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</si>
  <si>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</si>
  <si>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</si>
  <si>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</si>
  <si>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</si>
  <si>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</si>
  <si>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</si>
  <si>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</si>
  <si>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</si>
  <si>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</si>
  <si>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</si>
  <si>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</si>
  <si>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</si>
  <si>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</si>
  <si>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</si>
  <si>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</si>
  <si>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</si>
  <si>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</si>
  <si>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</si>
  <si>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</si>
  <si>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</si>
  <si>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</si>
  <si>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</si>
  <si>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</si>
  <si>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</si>
  <si>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</si>
  <si>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</si>
  <si>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</si>
  <si>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</si>
  <si>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</si>
  <si>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</si>
  <si>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</si>
  <si>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</si>
  <si>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</si>
  <si>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</si>
  <si>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</si>
  <si>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</si>
  <si>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</si>
  <si>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</si>
  <si>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</si>
  <si>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</si>
  <si>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</si>
  <si>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</si>
  <si>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</si>
  <si>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</si>
  <si>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</si>
  <si>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</si>
  <si>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</si>
  <si>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</si>
  <si>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</si>
  <si>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</si>
  <si>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</si>
  <si>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</si>
  <si>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</si>
  <si>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</si>
  <si>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</si>
  <si>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</si>
  <si>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</si>
  <si>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</si>
  <si>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</si>
  <si>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</si>
  <si>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</si>
  <si>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</si>
  <si>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</si>
  <si>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</si>
  <si>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</si>
  <si>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</si>
  <si>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</si>
  <si>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</si>
  <si>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</si>
  <si>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</si>
  <si>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</si>
  <si>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</si>
  <si>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</si>
  <si>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</si>
  <si>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</si>
  <si>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</si>
  <si>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</si>
  <si>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</si>
  <si>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</si>
  <si>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</si>
  <si>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</si>
  <si>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</si>
  <si>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</si>
  <si>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</si>
  <si>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</si>
  <si>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</si>
  <si>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</si>
  <si>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</si>
  <si>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</si>
  <si>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</si>
  <si>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</si>
  <si>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</si>
  <si>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</si>
  <si>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</si>
  <si>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</si>
  <si>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</si>
  <si>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</si>
  <si>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</si>
  <si>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</si>
  <si>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</si>
  <si>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</si>
  <si>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</si>
  <si>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</si>
  <si>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</si>
  <si>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</si>
  <si>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</si>
  <si>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</si>
  <si>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</si>
  <si>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</si>
  <si>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</si>
  <si>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</si>
  <si>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</si>
  <si>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</si>
  <si>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</si>
  <si>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</si>
  <si>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</si>
  <si>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</si>
  <si>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</si>
  <si>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</si>
  <si>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</si>
  <si>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</si>
  <si>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</si>
  <si>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</si>
  <si>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</si>
  <si>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</si>
  <si>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</si>
  <si>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</si>
  <si>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</si>
  <si>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</si>
  <si>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</si>
  <si>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</si>
  <si>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</si>
  <si>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</si>
  <si>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</si>
  <si>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</si>
  <si>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</si>
  <si>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</si>
  <si>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</si>
  <si>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</si>
  <si>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</si>
  <si>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</si>
  <si>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</si>
  <si>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</si>
  <si>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</si>
  <si>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</si>
  <si>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</si>
  <si>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</si>
  <si>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</si>
  <si>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</si>
  <si>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</si>
  <si>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</si>
  <si>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</si>
  <si>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</si>
  <si>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</si>
  <si>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</si>
  <si>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</si>
  <si>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</si>
  <si>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</si>
  <si>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</si>
  <si>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</si>
  <si>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</si>
  <si>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</si>
  <si>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</si>
  <si>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</si>
  <si>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</si>
  <si>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</si>
  <si>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</si>
  <si>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</si>
  <si>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</si>
  <si>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</si>
  <si>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</si>
  <si>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</si>
  <si>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</si>
  <si>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</si>
  <si>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</si>
  <si>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</si>
  <si>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</si>
  <si>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</si>
  <si>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</si>
  <si>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</si>
  <si>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</si>
  <si>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</si>
  <si>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</si>
  <si>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</si>
  <si>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</si>
  <si>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</si>
  <si>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</si>
  <si>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</si>
  <si>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</si>
  <si>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</si>
  <si>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</si>
  <si>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</si>
  <si>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</si>
  <si>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</si>
  <si>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</si>
  <si>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</si>
  <si>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</si>
  <si>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</si>
  <si>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</si>
  <si>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</si>
  <si>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</si>
  <si>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</si>
  <si>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</si>
  <si>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</si>
  <si>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</si>
  <si>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</si>
  <si>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</si>
  <si>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</si>
  <si>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</si>
  <si>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</si>
  <si>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</si>
  <si>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</si>
  <si>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</si>
  <si>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</si>
  <si>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</si>
  <si>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</si>
  <si>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</si>
  <si>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</si>
  <si>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</si>
  <si>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</si>
  <si>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</si>
  <si>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</si>
  <si>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</si>
  <si>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</si>
  <si>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</si>
  <si>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</si>
  <si>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</si>
  <si>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</si>
  <si>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</si>
  <si>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</si>
  <si>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</si>
  <si>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</si>
  <si>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</si>
  <si>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</si>
  <si>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</si>
  <si>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</si>
  <si>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</si>
  <si>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</si>
  <si>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</si>
  <si>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</si>
  <si>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</si>
  <si>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</si>
  <si>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</si>
  <si>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</si>
  <si>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</si>
  <si>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</si>
  <si>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</si>
  <si>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</si>
  <si>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</si>
  <si>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</si>
  <si>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</si>
  <si>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</si>
  <si>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</si>
  <si>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</si>
  <si>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</si>
  <si>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</si>
  <si>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</si>
  <si>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</si>
  <si>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</si>
  <si>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</si>
  <si>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</si>
  <si>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</si>
  <si>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</si>
  <si>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</si>
  <si>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</si>
  <si>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</si>
  <si>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</si>
  <si>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</si>
  <si>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</si>
  <si>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</si>
  <si>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</si>
  <si>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</si>
  <si>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</si>
  <si>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</si>
  <si>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</si>
  <si>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</si>
  <si>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</si>
  <si>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</si>
  <si>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</si>
  <si>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</si>
  <si>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</si>
  <si>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</si>
  <si>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</si>
  <si>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</si>
  <si>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</si>
  <si>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</si>
  <si>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</si>
  <si>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</si>
  <si>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</si>
  <si>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</si>
  <si>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</si>
  <si>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</si>
  <si>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</si>
  <si>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</si>
  <si>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</si>
  <si>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</si>
  <si>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</si>
  <si>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</si>
  <si>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</si>
  <si>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</si>
  <si>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</si>
  <si>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</si>
  <si>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</si>
  <si>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</si>
  <si>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</si>
  <si>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</si>
  <si>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</si>
  <si>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</si>
  <si>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</si>
  <si>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</si>
  <si>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</si>
  <si>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</si>
  <si>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</si>
  <si>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</si>
  <si>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</si>
  <si>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</si>
  <si>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</si>
  <si>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</si>
  <si>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</si>
  <si>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</si>
  <si>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</si>
  <si>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</si>
  <si>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</si>
  <si>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</si>
  <si>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</si>
  <si>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</si>
  <si>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</si>
  <si>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</si>
  <si>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</si>
  <si>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</si>
  <si>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</si>
  <si>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</si>
  <si>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</si>
  <si>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</si>
  <si>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</si>
  <si>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</si>
  <si>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</si>
  <si>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</si>
  <si>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</si>
  <si>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</si>
  <si>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</si>
  <si>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</si>
  <si>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</si>
  <si>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</si>
  <si>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</si>
  <si>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</si>
  <si>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</si>
  <si>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</si>
  <si>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</si>
  <si>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</si>
  <si>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</si>
  <si>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</si>
  <si>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</si>
  <si>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</si>
  <si>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</si>
  <si>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</si>
  <si>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</si>
  <si>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</si>
  <si>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</si>
  <si>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</si>
  <si>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</si>
  <si>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</si>
  <si>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</si>
  <si>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</si>
  <si>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</si>
  <si>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</si>
  <si>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</si>
  <si>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</si>
  <si>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</si>
  <si>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</si>
  <si>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</si>
  <si>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</si>
  <si>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</si>
  <si>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</si>
  <si>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</si>
  <si>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</si>
  <si>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</si>
  <si>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</si>
  <si>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</si>
  <si>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</si>
  <si>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</si>
  <si>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</si>
  <si>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</si>
  <si>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</si>
  <si>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</si>
  <si>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</si>
  <si>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</si>
  <si>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</si>
  <si>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</si>
  <si>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</si>
  <si>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</si>
  <si>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</si>
  <si>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</si>
  <si>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</si>
  <si>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</si>
  <si>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</si>
  <si>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</si>
  <si>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</si>
  <si>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</si>
  <si>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</si>
  <si>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</si>
  <si>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</si>
  <si>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</si>
  <si>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</si>
  <si>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</si>
  <si>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</si>
  <si>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</si>
  <si>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</si>
  <si>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</si>
  <si>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</si>
  <si>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</si>
  <si>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</si>
  <si>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</si>
  <si>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</si>
  <si>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</si>
  <si>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</si>
  <si>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</si>
  <si>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</si>
  <si>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</si>
  <si>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</si>
  <si>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</si>
  <si>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</si>
  <si>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</si>
  <si>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</si>
  <si>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</si>
  <si>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</si>
  <si>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</si>
  <si>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</si>
  <si>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</si>
  <si>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r>
      <t xml:space="preserve">Preispitati primjenu zaključenih protokola sa bankama i preduzeti aktivnosti u cilju naplate </t>
    </r>
    <r>
      <rPr>
        <sz val="10"/>
        <rFont val="Calibri"/>
        <family val="2"/>
        <charset val="238"/>
      </rPr>
      <t>potraživanja po osnovu više isplaćenih sredstava naknada iz boračko - invalidske zaštite.</t>
    </r>
  </si>
  <si>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</si>
  <si>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</si>
  <si>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</si>
  <si>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</si>
  <si>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</si>
  <si>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</si>
  <si>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</si>
  <si>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</si>
  <si>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</si>
  <si>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</si>
  <si>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</si>
  <si>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</si>
  <si>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</si>
  <si>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</si>
  <si>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</si>
  <si>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</si>
  <si>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</si>
  <si>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</si>
  <si>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</si>
  <si>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</si>
  <si>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</si>
  <si>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</si>
  <si>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</si>
  <si>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</si>
  <si>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</si>
  <si>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</si>
  <si>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</si>
  <si>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</si>
  <si>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</si>
  <si>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</si>
  <si>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</si>
  <si>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</si>
  <si>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</si>
  <si>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</si>
  <si>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</si>
  <si>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</si>
  <si>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</si>
  <si>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</si>
  <si>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</si>
  <si>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</si>
  <si>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</si>
  <si>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</si>
  <si>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</si>
  <si>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</si>
  <si>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</si>
  <si>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</si>
  <si>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</si>
  <si>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</si>
  <si>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</si>
  <si>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</si>
  <si>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</si>
  <si>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</si>
  <si>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</si>
  <si>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</si>
  <si>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</si>
  <si>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</si>
  <si>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</si>
  <si>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</si>
  <si>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</si>
  <si>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</si>
  <si>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</si>
  <si>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</si>
  <si>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</si>
  <si>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</si>
  <si>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</si>
  <si>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</si>
  <si>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</si>
  <si>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</si>
  <si>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</si>
  <si>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</si>
  <si>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</si>
  <si>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</si>
  <si>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</si>
  <si>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</si>
  <si>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</si>
  <si>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</si>
  <si>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</si>
  <si>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</si>
  <si>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</si>
  <si>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</si>
  <si>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</si>
  <si>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</si>
  <si>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</si>
  <si>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</si>
  <si>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</si>
  <si>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</si>
  <si>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</si>
  <si>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</si>
  <si>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</si>
  <si>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</si>
  <si>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</si>
  <si>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</si>
  <si>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</si>
  <si>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</si>
  <si>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</si>
  <si>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</si>
  <si>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</si>
  <si>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</si>
  <si>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</si>
  <si>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</si>
  <si>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</si>
  <si>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</si>
  <si>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</si>
  <si>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</si>
  <si>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</si>
  <si>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</si>
  <si>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</si>
  <si>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</si>
  <si>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</si>
  <si>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</si>
  <si>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</si>
  <si>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</si>
  <si>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</si>
  <si>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</si>
  <si>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</si>
  <si>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</si>
  <si>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</si>
  <si>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</si>
  <si>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</si>
  <si>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</si>
  <si>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</si>
  <si>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</si>
  <si>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</si>
  <si>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</si>
  <si>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</si>
  <si>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</si>
  <si>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</si>
  <si>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</si>
  <si>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</si>
  <si>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</si>
  <si>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</si>
  <si>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</si>
  <si>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</si>
  <si>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</si>
  <si>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</si>
  <si>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</si>
  <si>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</si>
  <si>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</si>
  <si>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</si>
  <si>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</si>
  <si>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</si>
  <si>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</si>
  <si>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</si>
  <si>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</si>
  <si>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</si>
  <si>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</si>
  <si>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</si>
  <si>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</si>
  <si>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</si>
  <si>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</si>
  <si>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</si>
  <si>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</si>
  <si>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</si>
  <si>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</si>
  <si>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</si>
  <si>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</si>
  <si>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</si>
  <si>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</si>
  <si>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</si>
  <si>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</si>
  <si>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</si>
  <si>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</si>
  <si>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</si>
  <si>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</si>
  <si>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</si>
  <si>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</si>
  <si>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</si>
  <si>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</si>
  <si>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</si>
  <si>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</si>
  <si>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</si>
  <si>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</si>
  <si>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</si>
  <si>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</si>
  <si>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</si>
  <si>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</si>
  <si>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</si>
  <si>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</si>
  <si>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</si>
  <si>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</si>
  <si>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</si>
  <si>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</si>
  <si>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</si>
  <si>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</si>
  <si>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</si>
  <si>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</si>
  <si>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</si>
  <si>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</si>
  <si>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</si>
  <si>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</si>
  <si>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</si>
  <si>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</si>
  <si>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</si>
  <si>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</si>
  <si>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</si>
  <si>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</si>
  <si>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</si>
  <si>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</si>
  <si>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</si>
  <si>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</si>
  <si>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</si>
  <si>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</si>
  <si>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</si>
  <si>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</si>
  <si>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</si>
  <si>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</si>
  <si>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</si>
  <si>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</si>
  <si>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</si>
  <si>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</si>
  <si>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</si>
  <si>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</si>
  <si>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</si>
  <si>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</si>
  <si>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</si>
  <si>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</si>
  <si>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</si>
  <si>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</si>
  <si>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</si>
  <si>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</si>
  <si>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</si>
  <si>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</si>
  <si>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</si>
  <si>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</si>
  <si>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</si>
  <si>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</si>
  <si>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</si>
  <si>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</si>
  <si>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</si>
  <si>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</si>
  <si>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</si>
  <si>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</si>
  <si>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</si>
  <si>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</si>
  <si>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</si>
  <si>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</si>
  <si>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</si>
  <si>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</si>
  <si>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</si>
  <si>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</si>
  <si>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</si>
  <si>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</si>
  <si>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</si>
  <si>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</si>
  <si>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</si>
  <si>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</si>
  <si>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</si>
  <si>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</si>
  <si>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</si>
  <si>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</si>
  <si>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</si>
  <si>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</si>
  <si>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</si>
  <si>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</si>
  <si>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</si>
  <si>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</si>
  <si>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</si>
  <si>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</si>
  <si>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</si>
  <si>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</si>
  <si>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</si>
  <si>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</si>
  <si>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</si>
  <si>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</si>
  <si>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</si>
  <si>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</si>
  <si>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</si>
  <si>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</si>
  <si>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</si>
  <si>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</si>
  <si>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</si>
  <si>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</si>
  <si>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</si>
  <si>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</si>
  <si>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</si>
  <si>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</si>
  <si>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</si>
  <si>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</si>
  <si>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</si>
  <si>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</si>
  <si>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</si>
  <si>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</si>
  <si>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</si>
  <si>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</si>
  <si>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</si>
  <si>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</si>
  <si>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</si>
  <si>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</si>
  <si>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</si>
  <si>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</si>
  <si>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</si>
  <si>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</si>
  <si>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</si>
  <si>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</si>
  <si>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</si>
  <si>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</si>
  <si>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</si>
  <si>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</si>
  <si>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</si>
  <si>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</si>
  <si>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</si>
  <si>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</si>
  <si>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</si>
  <si>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</si>
  <si>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</si>
  <si>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</si>
  <si>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</si>
  <si>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</si>
  <si>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</si>
  <si>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</si>
  <si>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</si>
  <si>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</si>
  <si>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</si>
  <si>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</si>
  <si>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</si>
  <si>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</si>
  <si>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</si>
  <si>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</si>
  <si>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</si>
  <si>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</si>
  <si>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</si>
  <si>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</si>
  <si>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</si>
  <si>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</si>
  <si>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</si>
  <si>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</si>
  <si>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</si>
  <si>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</si>
  <si>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</si>
  <si>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</si>
  <si>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</si>
  <si>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</si>
  <si>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</si>
  <si>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</si>
  <si>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</si>
  <si>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</si>
  <si>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</si>
  <si>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</si>
  <si>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</si>
  <si>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</si>
  <si>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</si>
  <si>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</si>
  <si>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</si>
  <si>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</si>
  <si>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</si>
  <si>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</si>
  <si>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</si>
  <si>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</si>
  <si>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</si>
  <si>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</si>
  <si>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</si>
  <si>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</si>
  <si>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</si>
  <si>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</si>
  <si>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</si>
  <si>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</si>
  <si>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</si>
  <si>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</si>
  <si>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</si>
  <si>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</si>
  <si>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</si>
  <si>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</si>
  <si>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</si>
  <si>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</si>
  <si>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</si>
  <si>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</si>
  <si>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</si>
  <si>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</si>
  <si>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</si>
  <si>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</si>
  <si>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</si>
  <si>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</si>
  <si>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</si>
  <si>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</si>
  <si>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</si>
  <si>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</si>
  <si>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</si>
  <si>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</si>
  <si>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</si>
  <si>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</si>
  <si>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</si>
  <si>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</si>
  <si>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</si>
  <si>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</si>
  <si>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</si>
  <si>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</si>
  <si>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</si>
  <si>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</si>
  <si>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</si>
  <si>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</si>
  <si>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</si>
  <si>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</si>
  <si>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</si>
  <si>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</si>
  <si>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</si>
  <si>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</si>
  <si>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</si>
  <si>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</si>
  <si>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</si>
  <si>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</si>
  <si>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</si>
  <si>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</si>
  <si>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</si>
  <si>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</si>
  <si>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</si>
  <si>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</si>
  <si>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</si>
  <si>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</si>
  <si>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</si>
  <si>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</si>
  <si>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</si>
  <si>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</si>
  <si>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</si>
  <si>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</si>
  <si>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</si>
  <si>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</si>
  <si>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</si>
  <si>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</si>
  <si>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</si>
  <si>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</si>
  <si>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</si>
  <si>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</si>
  <si>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</si>
  <si>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</si>
  <si>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</si>
  <si>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</si>
  <si>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</si>
  <si>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</si>
  <si>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</si>
  <si>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</si>
  <si>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</si>
  <si>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</si>
  <si>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</si>
  <si>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</si>
  <si>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</si>
  <si>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</si>
  <si>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</si>
  <si>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</si>
  <si>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</si>
  <si>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</si>
  <si>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</si>
  <si>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</si>
  <si>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</si>
  <si>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</si>
  <si>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</si>
  <si>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</si>
  <si>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</si>
  <si>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</si>
  <si>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</si>
  <si>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</si>
  <si>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</si>
  <si>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</si>
  <si>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</si>
  <si>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</si>
  <si>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</si>
  <si>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</si>
  <si>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</si>
  <si>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</si>
  <si>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</si>
  <si>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</si>
  <si>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</si>
  <si>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</si>
  <si>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</si>
  <si>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</si>
  <si>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</si>
  <si>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</si>
  <si>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</si>
  <si>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</si>
  <si>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</si>
  <si>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</si>
  <si>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</si>
  <si>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</si>
  <si>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</si>
  <si>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</si>
  <si>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</si>
  <si>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</si>
  <si>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</si>
  <si>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</si>
  <si>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</si>
  <si>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</si>
  <si>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</si>
  <si>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</si>
  <si>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</si>
  <si>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</si>
  <si>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</si>
  <si>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</si>
  <si>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</si>
  <si>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</si>
  <si>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</si>
  <si>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</si>
  <si>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</si>
  <si>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</si>
  <si>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</si>
  <si>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</si>
  <si>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</si>
  <si>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</si>
  <si>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</si>
  <si>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</si>
  <si>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</si>
  <si>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</si>
  <si>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</si>
  <si>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</si>
  <si>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</si>
  <si>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</si>
  <si>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</si>
  <si>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</si>
  <si>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</si>
  <si>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</si>
  <si>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</si>
  <si>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</si>
  <si>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</si>
  <si>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</si>
  <si>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</si>
  <si>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</si>
  <si>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</si>
  <si>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</si>
  <si>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</si>
  <si>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</si>
  <si>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</si>
  <si>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</si>
  <si>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</si>
  <si>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r>
      <rPr>
        <sz val="10"/>
        <color theme="1"/>
        <rFont val="Times New Roman"/>
        <family val="1"/>
        <charset val="238"/>
      </rPr>
      <t xml:space="preserve"> </t>
    </r>
    <r>
      <rPr>
        <sz val="10"/>
        <color theme="1"/>
        <rFont val="Calibri"/>
        <family val="2"/>
        <scheme val="minor"/>
      </rPr>
      <t>Kapitalne transfere realizirati temeljem jasnih i mjerljivih kriterija.</t>
    </r>
  </si>
  <si>
    <r>
      <rPr>
        <sz val="10"/>
        <color theme="1"/>
        <rFont val="Times New Roman"/>
        <family val="1"/>
        <charset val="238"/>
      </rPr>
      <t xml:space="preserve"> </t>
    </r>
    <r>
      <rPr>
        <sz val="10"/>
        <color theme="1"/>
        <rFont val="Calibri"/>
        <family val="2"/>
        <scheme val="minor"/>
      </rPr>
      <t>Dosljedno se pridržavati odredbi zaključenih ugovora u dijelu pravovremene realizacije doznačenih sredstava i povrata nerealiziranih sredstava na račun Proračuna FBiH.</t>
    </r>
  </si>
  <si>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</si>
  <si>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</si>
  <si>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</si>
  <si>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</si>
  <si>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</si>
  <si>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</si>
  <si>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</si>
  <si>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</si>
  <si>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</si>
  <si>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</si>
  <si>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</si>
  <si>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</si>
  <si>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</si>
  <si>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</si>
  <si>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</si>
  <si>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r>
      <rPr>
        <sz val="10"/>
        <color rgb="FF000000"/>
        <rFont val="Calibri"/>
        <family val="2"/>
        <charset val="238"/>
        <scheme val="minor"/>
      </rPr>
      <t xml:space="preserve">U cilju obavljanja poslova implementacije </t>
    </r>
    <r>
      <rPr>
        <sz val="10"/>
        <color theme="1"/>
        <rFont val="Calibri"/>
        <family val="2"/>
        <charset val="238"/>
        <scheme val="minor"/>
      </rPr>
      <t xml:space="preserve">Projekta „Energetska efikasnost u BiH“ potrebno je poduzeti aktivnosti na </t>
    </r>
    <r>
      <rPr>
        <sz val="10"/>
        <color rgb="FF000000"/>
        <rFont val="Calibri"/>
        <family val="2"/>
        <charset val="238"/>
        <scheme val="minor"/>
      </rPr>
      <t>usklađivanju unutrašnje organizacije Ministarstva sa važećim propisima</t>
    </r>
    <r>
      <rPr>
        <sz val="10"/>
        <color theme="1"/>
        <rFont val="Calibri"/>
        <family val="2"/>
        <charset val="238"/>
        <scheme val="minor"/>
      </rPr>
      <t>.</t>
    </r>
  </si>
  <si>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</si>
  <si>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</si>
  <si>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</si>
  <si>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</si>
  <si>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</si>
  <si>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</si>
  <si>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</si>
  <si>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</si>
  <si>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</si>
  <si>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01-02-06-14-1-12-1327-6/17</t>
  </si>
  <si>
    <t>Potrebno je osigurati primjenu svih pisanih procedura i pravila, kao i praćenje sistema internih kontrola, radi uspostavljanja funkcionalnog sistema internih kontrola u skladu sa COSO modelom</t>
  </si>
  <si>
    <t>Poduzeti aktivnosti da se interna revizija obavlja u skladu sa aktivnostima definisanim Zakonom o internoj reviziji FBiH, te ostalim podzakonskim propisima u dijelu redovne identifikacije i procjene rizika i kontrole rizičnih procesa u Ministarstvu</t>
  </si>
  <si>
    <t>Program novčanih podrški u poljoprivredi i ruralnom razvoju uskladiti sa usvojenim strateškim opredjeljenjima u skladu sa Zakonom o poljoprivredi, na osnovu Srednjoročne strategije razvoja poljoprivrednog sektora</t>
  </si>
  <si>
    <t>Osigurati u potpunosti izvršenje kontrole, od strane nadležne institucije, i izvršiti superkontrolu unesenih podataka u Registar klijenata i Registar poljoprivrednih gazdinstava s obzirom da su navedeni ulazni podaci u softver za obradu novčanih poticaja u poljoprivredi</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</si>
  <si>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</si>
  <si>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</si>
  <si>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naknada zaposlenicima po osnovu rada u komisijama za obavljanje poslova iz nadležnosti Ministarstva, kao i zaključivanje ugovora o djelu za poslove koji su sistematizovani Pravilnikom o unutrašnjoj organizaciji Ministarstva</t>
  </si>
  <si>
    <t>Obračun i uplatu poreza i doprinosa na naknade uposlenicima za rad u radnim tijelima vršiti u skladu sa važećim zakonskim i drugim propisima</t>
  </si>
  <si>
    <t>Obaveze, odnosno rashode na teret budžetske godine stvarati u skladu sa Zakonom o budžetima u FBiH i Zakonom o izvršavanju budžeta u FBiH, samo za namjene i do visine utvrđene u Posebnom dijelu Budžeta</t>
  </si>
  <si>
    <t>Određivanje poticajnih cijena i mjera za animalnu i biljnu proizvodnju vršiti na osnovu prethodno izvršenih analiza i utvrđenih kriterija i obezbjediti zakonsku podlogu da sistem obračuna i isplate podrški bude usaglašen sa odobrenim budžetom</t>
  </si>
  <si>
    <t>Ministarstvo u saradnji sa Kantonalnom poljoprivrednom inspekcijom i Federalnom upravom za inspekcijske poslove treba nastaviti aktivnosti na provođenju kontrole i inspekcijskog nadzora nad klijentima u fazi proizvodnje i dodijeljenim poticajnim sredstvima</t>
  </si>
  <si>
    <t>Svi rashodi i izdaci treba da se priznaju i iskazuju (evidentiraju) u onom periodu kada je obaveza i nastala neovisno o plaćanju u skladu sa Zakonom o budžetima u FBiH i Uredbom o računovodstvu budžeta FBiH</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</si>
  <si>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</si>
  <si>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</si>
  <si>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Ministarstvo po Zaključku Vlade FBiH od 28.08.2017. godine okonča predmete preostalih neobrađenih zahtjeva aplikanata po osnovu Programa utroška sredstava poticaja za poljoprivredu za 2012. godinu</t>
  </si>
  <si>
    <t>Dosljedno poštivati odredbe zakonskih i ostalih propisa vezano za uspostavljanje knjigovodstvene evidencije, sačinjavanje finansijskih izvještaja i godišnjeg obračuna utroška sredstava razvojno-investicijskih projekata</t>
  </si>
  <si>
    <t>Potrebno je da Ministarstvo sačini i dostavi Vladi FBiH informaciju o realizaciji postupka finansijske konsolidacije u privrednim društvima u FBiH u 2017. godini</t>
  </si>
  <si>
    <t>Ocjenjivanje državnih službenika i namještenika vršiti u skladu sa Zakonom o državnoj službi u FBiH, Pravilnikom o ocjenjivanju rada državnih službenika u organima državne službe u FBiH i Zakonom o namještenicima u organima državne službe u FBiH</t>
  </si>
  <si>
    <t>Naknadu za odvojeni život savjetnicima umanjivati za dane korištenja godišnjeg odmora</t>
  </si>
  <si>
    <t>Izvršiti izmjene i dopune Pravilnika o postupku isplate nadoknade štete za neškodljivo uklonjene seropozitivne životinje u dijelu jasnijeg i preciznijeg definisanja načina, uslova i dokazivanja prava za ostvarivanje nadoknade štete</t>
  </si>
  <si>
    <t>Prilikom provođenja postupaka javnih nabavki poštivati propise kojima su regulisane javne nabavke, te osigurati da se isporuka goriva uslijed promjene cijene fakturiše po najpovoljnijoj cijeni na svim benzinskim pumpama</t>
  </si>
  <si>
    <t>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t>
  </si>
  <si>
    <t>01-02-06-14-1-09-1353-6/17</t>
  </si>
  <si>
    <t>U skladu sa Zakonom o budžetima u FBiH i Zakonom o zdravstvenom osiguranju, a u saradnji sa nadležnim institucijama FBiH, poduzeti aktivnosti na usklađivanju zakonskih odredbi u pogledu finansiranja Federalnog fonda solidarnosti u skladu sa realnim potrebama</t>
  </si>
  <si>
    <t>U skladu sa zakonskim propisima planirati sredstva za finansiranje Zavoda za transfuzijsku medicinu FBiH sa konkretnim programskim ciljevima u Programu u cilju ostvarivanja svrhe finansiranja i provesti suštinski nadzor nad namjenskim utroškom doznačenih sredstava</t>
  </si>
  <si>
    <t>Programom planirati sredstva za finansiranje Agencije za kvalitet i akreditaciju u zdravstvu – AKAZ iz Budžeta FBiH sa konkretnim programskim ciljevima u cilju ostvarivanja svrhe finansiranja i provođenja suštinskog nadzor nad namjenskim utroškom doznačenih sredstava</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</si>
  <si>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</si>
  <si>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uposlenicima za rad u komisijama vršiti u skladu sa važećim zakonskim i drugim propisima</t>
  </si>
  <si>
    <t xml:space="preserve"> Pristupiti izmjenama i dopunama Pravilnika o unutrašnjoj organizaciji uz preispitivanje postojeće organizacije u cilju poboljšanja efikasnosti obavljanja poslova iz nadležnosti, koje su utvrđene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</si>
  <si>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t>
  </si>
  <si>
    <t>Planiranje transfera vršiti u skladu sa adekvatnom analizom zahtjeva i realnih potreba institucija i Zavoda kojima se isti dodjeljuju uz razmatranje izvještaja o namjenskom trošenju prethodnih godina</t>
  </si>
  <si>
    <t>Blagovremeno podnositi zahtjev kantonalnom zavodu zdravstvenog osiguranja za refundaciju naknade plate za vrijeme privremene spriječenosti za rad i isto evidentirati u skladu sa važećim propisima</t>
  </si>
  <si>
    <t>Uspostaviti pomoćnu evidenciju izdatih rješenja o odobrenim specijalizacijama /subspecijalizacijama na lični zahtjev, te evidentirati potraživanja od kandidata na ime uplate druge rate za odobreni staž</t>
  </si>
  <si>
    <t>Preispitati opravdanost isplate zaposlenicima za rad u komisijama za poslove iz nadležnosti Ministarstva, kao i zaključivanje ugovora o djelu za poslove koji su redovni poslovi Ministarstva</t>
  </si>
  <si>
    <t>Rashode i izdatke evidentirati u obračunskom periodu u kojem je obaveza i nastala u skladu sa Zakonom o budžetima u FBiH i Pravilnikom o knjigovodstvu budžeta 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</si>
  <si>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</si>
  <si>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</si>
  <si>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</si>
  <si>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</si>
  <si>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</si>
  <si>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</si>
  <si>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</si>
  <si>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</si>
  <si>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</si>
  <si>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</si>
  <si>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</si>
  <si>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</si>
  <si>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</si>
  <si>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</si>
  <si>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</si>
  <si>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</si>
  <si>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</si>
  <si>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</si>
  <si>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</si>
  <si>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</si>
  <si>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</si>
  <si>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</si>
  <si>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</si>
  <si>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</si>
  <si>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</si>
  <si>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</si>
  <si>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</si>
  <si>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</si>
  <si>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</si>
  <si>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</si>
  <si>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</si>
  <si>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</si>
  <si>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</si>
  <si>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</si>
  <si>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</si>
  <si>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</si>
  <si>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</si>
  <si>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</si>
  <si>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</si>
  <si>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</si>
  <si>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</si>
  <si>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</si>
  <si>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</si>
  <si>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</si>
  <si>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</si>
  <si>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</si>
  <si>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01-02-06-14-1-16-1665-6/17</t>
  </si>
  <si>
    <t xml:space="preserve">Osigurati da se poslovi i zadaci iz nadležnosti Ministarstva, kao i upute, instrukcije i naredbe za rad, obavljaju u skladu sa odredbama članova od 7. do 10., kao i članova 66., 67. i 70. Zakona o organizaciji organa uprave u FBiH.             </t>
  </si>
  <si>
    <t>Nastaviti aktivnosti na primjeni Zakona o finansijskom upravljanju i kontroli u javnom sektoru i Pravilnika o provođenju finansijskog upravljanja i kontroli u javnom sektoru.</t>
  </si>
  <si>
    <t>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t>
  </si>
  <si>
    <t>Obračun naknada za članove komisije vršiti u skladu sa odredbama članova 10. i 27. Zakona o porezu na dohodak u dijelu koji se odnosi na pripadajuće poreze i doprinose.</t>
  </si>
  <si>
    <t xml:space="preserve">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t>
  </si>
  <si>
    <t>Potrebno je da Ministarstvo, u procesu dodjele sredstava tekućih transfera, aplikantima omogući pravo podnošenja žalbe u cilju pravedenije i transparentnije dodjele sredstava.</t>
  </si>
  <si>
    <t>Za svaku tačku programa odrediti maksimalni iznos grant sredstava koja se mogu dodijeliti aplikantima, u cilju ograničavanja vrijednosti projekata, a time i stvaranja preduslova za pravilno vršenje nadzora nad utroškom sredstava.</t>
  </si>
  <si>
    <t>U ugovorima o dodjeli grant sredstava jasno naznačiti za koju aktivnost iz apliciranog projekta se doznačavaju sredstva. Prethodno je potrebno prilagoditi i način apliciranja kako bi se navedeno moglo implementirati.</t>
  </si>
  <si>
    <t>Blagovremeno poduzeti aktivnosti od strane imenovanih komisija na realizaciji Programa utroška sredstava s kriterijima raspodjele sredstava tekućih transfera Ministarstva, u cilju realizacije i utroška istih u fiskalnoj godini za koju su i odobreni.</t>
  </si>
  <si>
    <t xml:space="preserve">Osigurati da transferi koje raspodjeljuje Ministarstvo imaju različito propisanu svrhu i namjenu u cilju stvaranja mogućnosti da slični projekti budu isto vrednovani obzirom da isto ima uticaja na visinu odobrenih grant sredstva za realizaciju projekata.  </t>
  </si>
  <si>
    <t>Preispitati svrhu i namjenu Transfera za institucije nauke i kulture od značaja za BiH, te u skladu sa konstatovanim u programu utroška sredstava i javnim pozivom definisati ko ima pravo aplicirati, odnosno biti korisnik tih sredstava.</t>
  </si>
  <si>
    <t xml:space="preserve">Raspodjelu sredstava za realizaciju programa „Nominiranje kulturne baštine u FBiH na liste svjetske baštine UNESCO-a i projekte zaštite i očuvanja kulturnih dobara upisanih na liste UNESCO-a“ vršiti odabirom projekata putem javnog poziva.  </t>
  </si>
  <si>
    <t xml:space="preserve">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t>
  </si>
  <si>
    <t xml:space="preserve">Dodjelu interventnih sredstava tekućih transfera vršiti uz dosljedno poštivanje programa utroška sredstava kojeg usvaja Vlada FBiH i u skladu sa odredbama Zakona o budžetima u FBiH i Zakona o izvršavanju Budžeta FBiH. </t>
  </si>
  <si>
    <t>Potrebno je da Ministarstvo poduzme aktivnosti kako bi se fondacijama na početku godine usvajao plan i program utroška sredstava, te ranije doznačavala sredstva radi obavljanja njihovih programskih aktivnosti u fiskalnog godini za koju se i odobravaju.</t>
  </si>
  <si>
    <t xml:space="preserve">Provesti sve zakonske mjere i aktivnosti u cilju otklanjanja uočenih nepravilnosti u radu Fondacije za kinematografiju konstatovane od strane Komisije za nadzor nad zakonitošću rada fondacija, u skladu sa članom 47. Zakona o udruženjima i fondacijama. </t>
  </si>
  <si>
    <t>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t>
  </si>
  <si>
    <t>Potrebno je osigurati vršenje kontrole namjenskog utroška doznačenih sredstava transfera kod relevantnog broja krajnjih korisnika na terenu.</t>
  </si>
  <si>
    <t xml:space="preserve">Za nezakonito i/ ili nenamjenski utrošak budžetskih sredstava poduzeti sve zakonom propisane radnje radi povrata sredstava na JRT FBiH, u skladu sa članom 46. stav 2. Zakona o budžetima u FBiH.   </t>
  </si>
  <si>
    <t xml:space="preserve">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t>
  </si>
  <si>
    <t xml:space="preserve">U saradnji sa Službom za zajedničke poslove organa i tijela Federacije BiH obezbijediti vjerodostojnu dokumentaciju o vlasništvu i posjedu građevina na osnovu koje je izvršeno knjigovodstveno evidentiranje stalnih sredstava u Glavnoj knjizi trezora. </t>
  </si>
  <si>
    <t>Godišnji popis imovine i obaveza vršiti u skladu sa  Zakonom o računovodstvu i reviziji u FBiH, Računovodstvenim politikama za federalne budžetske korisnike i trezor i Pravilnikom o knjigovodstvu budžeta u FBiH, a rezultate popisa knjižiti u odgovarajućem periodu.</t>
  </si>
  <si>
    <t>Naloge za knjiženje koji se odnose na nabavke i rashodovanja stalnih sredstava sačinjavati u skladu sa načelima dvojnog knjigovodstva, odnosno Računovodstvenim politikama za federalne budžetske korisnike i trezor.</t>
  </si>
  <si>
    <t>Pravosnažne sudske presude evidentirati na pripadajućim pozicijama rashoda, u skladu sa članom 76. Zakona o budžetima u FBiH.</t>
  </si>
  <si>
    <t xml:space="preserve">Preispitati poduzete mjere i aktivnosti od strane Ministarstva u cilju utvrđivanja odgovornosti za postojeće stanje u JP „Filmski centar Sarajevo“ d.o.o.; </t>
  </si>
  <si>
    <t>01-02-06-14-1-17-1351-6/17</t>
  </si>
  <si>
    <t>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t>
  </si>
  <si>
    <t>Osigurati transparentnost kod dodjele tekućih transfera kroz javno objavljivanje podataka o dodijeljenim sredstvima.</t>
  </si>
  <si>
    <t>Obračun poreza i doprinosa na naknade za rad uposlenika u komisijama vršiti u skladu sa važećim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</si>
  <si>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t>
  </si>
  <si>
    <t>Izvršiti monitoring nad namjenskim utroškom sredstava svih korisnika transfera Ministarstva realizovanih iz Budžeta FBiH za period od 2016. - 2017. godinu u skladu sa zaključenim ugovorima o namjenskom utrošku, te poduzeti aktivnosti na povratu nenamjenski utrošenih sredstava.</t>
  </si>
  <si>
    <t>Ugovorom regulisati da se isporuka goriva uslijed promjene cijene fakturiše po najpovoljnijoj cijeni na svim benzinskim pumpama.</t>
  </si>
  <si>
    <t>01-02-06-14-1-03-1498-6/17</t>
  </si>
  <si>
    <t xml:space="preserve">Poduzeti aktivnosti na donošenju internih propisa u skladu sa Zakonom o finansijskom upravljanju i kontroli u javnom sektoru u FBiH i drugim propisima, u cilju jačanja internih kontrola i otklanjanja utvrđenih nepravilnosti. </t>
  </si>
  <si>
    <t>Osigurati primjenu Poslovnika o radu Vlade FBiH u dijelu koji se odnosi na donošenje zaključaka u skladu sa članom 32. Poslovnika.</t>
  </si>
  <si>
    <t>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t>
  </si>
  <si>
    <t>Programima utroška sredstava tekućih i kapitalnih transfera ne planirati interventna sredstva.</t>
  </si>
  <si>
    <t>Programe utroška sredstava tekućih transfera neprofitnim organizacijama odobravati nakon što se utvrde izvori i visina finansiranja za obavljanje redovnih aktivnosti, odgovarajući kriteriji za dodjelu sredstava i namjena korištenja sredstava.</t>
  </si>
  <si>
    <t>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t>
  </si>
  <si>
    <t>Sredstva tekuće rezerve Vlade FBiH koristiti za namjene propisane Zakonom o budžetima u FBiH.</t>
  </si>
  <si>
    <t>Utvrditi mjerljive i jasne kriterije za odabir korisnika i utvrđivanje visine sredstava prilikom raspodjele Tekuće rezerve Premijera i dva zamjenika Premijera, te osigurati nadzor nad utroškom doznačenih sredstava.</t>
  </si>
  <si>
    <t>Akte o osnivanju radnih tijela i komisija uskladiti sa Uredbom o načinu obrazovanja i utvrđivanja visine naknade za rad radnih tijela osnovanih od strane Vlade FBIH i rukovodilaca federalnih organa, u dijelu propisanih podataka koji isti treba da sadrže.</t>
  </si>
  <si>
    <t>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t>
  </si>
  <si>
    <t>Preispitati opravdanost plaćanja  naknade za rad u komisijama, a  obračun i uplatu poreza i doprinosa na naknade uposlenicima za rad u komisijama vršiti u skladu sa važećim zakonskim i drugim propisima.</t>
  </si>
  <si>
    <t>Ugovore o djelu u skladu sa zakonskim propisima, zaključivati na određeno vrijeme, sa točno definisanim zadacima koje treba uraditi i rokom za izvršenje istih, te iste ne zaključivati za poslove iz nadležnosti Vlade FBiH.</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</si>
  <si>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</si>
  <si>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Vlada FBiH, u okviru svoje nadležnosti, definiše ograničenja za troškove upotrebe službenih mobilnih telefona za sve članove Vlade FBiH</t>
  </si>
  <si>
    <t>Preispitati Uredbu o načinu ostvarivanja i utvrđivanja visine naknade za rad radnih tijela osnovanih od strane Vlade FBiH i rukovoditelja federalnih organa državne službe, u cilju prestanka plaćanja naknada za rad u komisijama i ostvarivanja ušteda u Budžetu FBiH</t>
  </si>
  <si>
    <t>Programom utroška sredstava za transfere definisati svrhu i način korištenja doznačenih sredstava i obavezu izvještavanja o utrošku sredstava u skladu sa članom 38. Zakona o izvršavanju Budžeta FBiH za 2017. godinu</t>
  </si>
  <si>
    <t>U slučaju neopravdanog i nenamjenskog utroška sredstava tekućih transfera postupiti u skladu sa članom 57. Zakona o budžetima u FBiH</t>
  </si>
  <si>
    <t>Prilikom provođenja postupaka nabavke primjenjivati član 15. stav 6. Zakona o javnim nabavkama u svrhu primjene odgovarajuće vrste postupka definisane navedenim Zakonom.</t>
  </si>
  <si>
    <t>Poduzeti aktivnosti kako bi se zakonskim i drugim propisima, te internim aktima jasno definisao status nosilaca izvršne vlasti (ministara) u cilju tačnog utvrđivanja mjesta zasnivanja radno-pravnog statusa  i ostvarivanju prava po osnovu istog.</t>
  </si>
  <si>
    <t>Nastaviti aktivnosti na stvaranju uslova za korištenje pogodnosti ugovora u dijelu pristupnih licenci na način da inicira povezivanje više institucija na jednoj lokaciji na raspoložive servere, kao i unaprjeđenjem IT infrastrukture federalnih budžetskih korisnika.</t>
  </si>
  <si>
    <t>Prikupiti kompletnu evidenciju od budžetskih korisnika o licenciranim softverima koji koriste, u cilju vođenja centralnog registra o softverskoj imovini, te provesti provjere dostavljenih podataka u skladu sa Uredbom o upravljanju softverskom imovinom u organima i tijelima FBiH.</t>
  </si>
  <si>
    <t>U cilju zaštite imovine, za laptope i tablete koji se dodjeljuju zastupnicima, dodijeliti inventurne brojeve, te poduzeti mjere na povratu istih prije isteka mandata.</t>
  </si>
  <si>
    <t xml:space="preserve">01-02-06-14-1-01-1387-7/17 </t>
  </si>
  <si>
    <t>Poduzeti aktivnosti u suradnji sa Federalnim ministarstvom finansija da se budžet odobrava za Parlament FBiH kao jednog budžetskog korisnika.</t>
  </si>
  <si>
    <t>Uz godišnji obračun sačinjavati tekstualni izvještaj i obrazloženje izvršenja budžeta i potrebne analize propisane Pravilnikom o finansijskom izvještavanju i godišnjem obračunu budžeta u FBiH.</t>
  </si>
  <si>
    <t xml:space="preserve">Uspostaviti sistem internih kontrola u skladu sa Zakonom o finansijskom upravljanju i kontroli u javnom sektoru u FBiH i Standardima interne kontrole u javnom sektoru, te izvršiti procjenu rizika za sve značajne procese rada. </t>
  </si>
  <si>
    <t>Poduzeti aktivnosti na izmjeni zakonskih propisa kojim bi se jasno definisala prava i obaveze po osnovu plaća i naknada izabranih dužnosnika vezanih za evidencije prisustva na poslu.</t>
  </si>
  <si>
    <t xml:space="preserve">Preispitati obračun i isplatu naknada zbog umanjenja plaće neprofesionalaca, koje je nastalo zbog odsustvovanja sa redovnog posla, radi obavljanja dužnosti u Predstavničkom domu, obzirom da isto nije regulisano Zakonom. </t>
  </si>
  <si>
    <t>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t>
  </si>
  <si>
    <t>Obračun i uplatu poreza i doprinosa na naknade po osnovu rada zaposlenika u komisijama vršiti u skladu sa odredbama člana 10. i 27. Zakona o porezu na dohodak i člana 8. Pravilnika o primjeni Zakona o porezu na dohodak.</t>
  </si>
  <si>
    <t>Preispitati odluke administrativnih komisija oba doma Parlamenta FBiH koje se odnose na isplatu naknada za rad u komisijama, obzirom da članovi komisija obavljaju redovnu poslovnu aktivnost za koju isti primaju plaću, te nema opravdanosti za dodatnim plaćanjem.</t>
  </si>
  <si>
    <t>Ugovore o djelu sa spoljnim saradnicima zaključivati prije angažovanja istih u radnim tijelima, a obračun i isplatu naknade vršiti na osnovu izvještaja o prisustvu, saradnicima koji su učestvovali u radu radnog tijela.</t>
  </si>
  <si>
    <t>Potrebno je u Domu naroda i Predstavničkom domu osigurati uredno vođenje evidencija o upotrebi službenih vozila koje su neophodne za praćenje i kontrolu troškova, te navedeno  regulisati jedinstvenim internim aktom na nivou Parlamenta FBiH.</t>
  </si>
  <si>
    <t>Osigurati potpunu transparentnost kod dodjele tekući transfera kroz javno objavljivanje podataka o dodijeljenim sredstvima.</t>
  </si>
  <si>
    <t>Planom nabavki obuhvatiti sve postupke javnih nabavki i provoditi zajedničke postupke javnih nabavki za oba doma i Zajedničku službu Parlamenta FBiH.</t>
  </si>
  <si>
    <t>Uspostaviti internu reviziju u skladu sa Pravilnikom o kriterijima za uspostavljanje jedinica za internu reviziju u javnom sektoru u FBiH.</t>
  </si>
  <si>
    <t>Postupiti u skladu sa Smjernicama za izradu i provođenje provođenja planova integriteta u institucijama BiH.</t>
  </si>
  <si>
    <t>Preispitati odluke o broju i imenovanju savjetnika i isto regulisati Pravilnikom o unutrašnjoj organizaciji i sistematizaciji radnih mjesta.</t>
  </si>
  <si>
    <t>Preispitati opravdanost obračuna i isplate naknade za odvojeni život od porodice, zakup stana i troškove smještaja izabranim dužnosnicima Doma naroda koji pravo na stalno mjesečno novčano primanje (paušal) ostvaruju na kantonalnom nivou vlasti.</t>
  </si>
  <si>
    <t>Uspostaviti adekvatne kontrole kod primjene odredbi Uredbe o naknadama troškova za službena putovanja u Predstavničkom domu.</t>
  </si>
  <si>
    <t>Izmijeniti interne akte kojim je regulisano odobravanje i upotreba mobilnih telefona u dijelu visine odobrenih troškova i korisnika kojim se odobravaju troškovi.</t>
  </si>
  <si>
    <t>Potrebno je da u skladu sa članom 69. Pravilnika o knjigovodstvu budžeta u FBiH, nadležni Parlamenta FBiH odluči o načinu likvidacije utvrđenih manjkova, te izvrši knjigovodstveno evidentiranje svih promjena na stalnim sredstvima po izvršenom popisu.</t>
  </si>
  <si>
    <t>Potrebno je da Dom naroda i Predstavnički dom donesu jedinstven akt na nivou Parlamenta FBiH, kojim će se regulisati korištenje sredstava reprezentacije u skladu sa Uredbom o reprezentaciji i poklonima u federalnim organima uprave i federalnim upravnim organizacijama.</t>
  </si>
  <si>
    <r>
      <t xml:space="preserve">U skladu sa važećim zakonskim propisima donijeti jedinstven Pravilnik o unutrašnjoj organizaciji Parlamenta FBiH, </t>
    </r>
    <r>
      <rPr>
        <sz val="10"/>
        <color theme="1"/>
        <rFont val="Calibri"/>
        <family val="2"/>
        <charset val="238"/>
        <scheme val="minor"/>
      </rPr>
      <t>sa uvažavanjem specifičnosti oba doma i Zajedničke službe, te u i isti ugraditi opće principe vezane za rad predsjedavajućih Domova, izabranih dužnosnika i savjetnika,</t>
    </r>
    <r>
      <rPr>
        <sz val="10"/>
        <color rgb="FF000000"/>
        <rFont val="Calibri"/>
        <family val="2"/>
        <charset val="238"/>
        <scheme val="minor"/>
      </rPr>
      <t xml:space="preserve"> te nakon toga poduzeti aktivnosti na popuni ključnih radnih mjesta.</t>
    </r>
  </si>
  <si>
    <t>06_05/2017</t>
  </si>
  <si>
    <t xml:space="preserve">01-02-06-14-1-04-1335-6/17  </t>
  </si>
  <si>
    <t>Nastaviti aktivnosti na uspostavljanju odgovarajućeg sistema finansijskog upravljanja i kontrole i donošenja internih propisa u skladu sa Zakonom o finansijskom upravljanju i kontroli u javnom sektoru u FBiH i drugim važećim propisima.</t>
  </si>
  <si>
    <t>U skladu sa važećim propisima potrebno je uskladiti Godišnji plan rada sa odobrenim budžetom, u Godišnjem izvještaju iskazati realizaciju u iznosima, te osigurati da se aktivnosti planirane Godišnjim planom rada i realizuju.</t>
  </si>
  <si>
    <t>Utvrđene zalihe matičnih knjiga i obrazaca, kao i zalihe odjeće i obuće na kraju obračunskog perioda knjižiti u skladu sa Računovodstvenim politikama za federalne budžetske korisnike.</t>
  </si>
  <si>
    <t>Ugovore o djelu zaključivati samo za poslove koji su privremenog karaktera, a na sistematizovana upražnjena radna mjesta zapošljavanje vršiti su skladu sa odredbama Zakona o državnoj službi.</t>
  </si>
  <si>
    <t>Potrebno je da Ministarstvo u saradnji sa Vladom FBiH preispita način finansiranja Federalne agencije za upravljanje oduzetom imovinom iz Budžeta FBiH.</t>
  </si>
  <si>
    <t>Utvrditi realnu knjigovodstvenu vrijednost iskazane nepokretne imovine, a za građevinske objekte izvršiti obračun amortizacije.</t>
  </si>
  <si>
    <t>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t>
  </si>
  <si>
    <t>U cilju transparentnosti provođenja pregovaračkog postupka bez objave obavještenja poštivati odredbe člana 28. stav 4. Zakona o javnim nabavkama.</t>
  </si>
  <si>
    <t xml:space="preserve">01-02-06-14-1-06-1388-6/17 </t>
  </si>
  <si>
    <t>Preispitati Pravilnik o unutarnjem ustrojstvu i poduzeti aktivnosti na izmjeni istog, u cilju uspostavljanja optimalnog broja uposlenih za obavljanje poslova iz nadležnosti Ministarstva.</t>
  </si>
  <si>
    <t>Ojačati kadrovsku strukturu Ministarstva popunom upražnjenih radnih mjesta koja su utvrđena Pravilnikom o unutarnjem ustrojstvu, kako bi se rizici poslovanja sveli na najmanju moguću mjeru.</t>
  </si>
  <si>
    <t>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</si>
  <si>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 xml:space="preserve">Poduzeti aktivnosti u dijelu osiguranja postupanja po danim preporukama koje se odnose na Ministarstvo, iz izvješća Jedinice za unutarnju reviziju Ministarstva financija. </t>
  </si>
  <si>
    <t>Poštivati propise vezane za planiranje i izvršavanje proračuna, a financijsko izvješćivanje vršiti sukladno odredbama Zakona o proračunima u FBiH i Pravilnika o financijskom izvještavanju i godišnjem obračunu proračuna u FBiH.</t>
  </si>
  <si>
    <t>Registar proračunskih korisnika uskladiti sa Pravilnikom o utvrđivanju i načinu vođenja registra proračunskih korisnika Proračuna u FBiH.</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</si>
  <si>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</si>
  <si>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t>
  </si>
  <si>
    <t>Prilikom nabave uredskog materijala voditi računa da su sve stavke koje se naručuju obuhvaćene ponudom temeljem koje je sklopljen ugovor sa dobavljačem.</t>
  </si>
  <si>
    <t>Poduzeti aktivnosti kako bi se od strane Vlade Federacije  BiH preispitala Odluka o oslobađanju od plaćanja RTV pretplate osoba sa paraplegijom i oboljelih od dječije paralize.</t>
  </si>
  <si>
    <t xml:space="preserve">Odlukama o usvajanju programa raspodjele sredstava tekućih transfera jasno definirati namjenu, utvrditi mjerljive kriterije za raspodjelu sredstava i transparentno sukladno istim izvršiti raspodjelu odobrenih sredstava. </t>
  </si>
  <si>
    <t>Utvrditi točan iznos duga, zaduženja i ostalih obveza, kao i potraživanja prijašnjeg Federalnog ministarstva obrane, Vojske Federacije BiH i Obavještajno - sigurnosne službe FBiH.</t>
  </si>
  <si>
    <t>Sačiniti detaljan pregled plana postupanja po preporukama danim u Izvješću o reviziji financijskih izvješća Federalnog ministarstva obrane i Vojske FBiH za 2005. godinu i isti dostaviti Uredu za reviziju institucija u FBiH.</t>
  </si>
  <si>
    <t>Pravomoćne sudbene presude evidentirati na pripadajućim pozicijama rashoda i obveza sukladno članku 76. Zakona o proračunima u FBiH.</t>
  </si>
  <si>
    <t>Nastaviti aktivnosti na osiguranju dokumentacije o posjedu nekretnina koje je Ministarstvo iskazalo u svojim poslovnim knjigama.</t>
  </si>
  <si>
    <t>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t>
  </si>
  <si>
    <t>Sukladno zakonskim i ostalim propisima poduzeti aktivnosti rješenje statusa vojne opreme, koja je u ranijem razdoblju dana na revers.</t>
  </si>
  <si>
    <t>Preporučujemo da se cijene po pozicijama tehničke specifikacije kod zaključivanja ugovora sa najuspješnijim ponuđačem, nakon provedene e-aukcije, utvrđuju na način propisan člankom 8. stav 3. Pravilnika o uvjetima i načinu korištenja e- aukcije.</t>
  </si>
  <si>
    <t>Prilikom odabira postupaka javne nabave postupati sukladno odredbama članka 15. stavak 6. Zakona o javnim nabavama i ne dijeliti postupke istovrsnih nabava.</t>
  </si>
  <si>
    <t>Potrebno je poduzeti sve zakonom propisane radnje za naplatu tražbina starijih od šest mjeseci te iste evidentirati na poziciji sumnjivih i spornih sukladno članku 46. Zakona o proračunima u FBiH i Računovodstvenim politikama za federalne proračunske korisnike i riznicu.</t>
  </si>
  <si>
    <t xml:space="preserve">Potrebno je poduzeti aktivnosti na korekciji pogrešno izvršenih knjiženja iz ranijeg razdoblja. </t>
  </si>
  <si>
    <t>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t>
  </si>
  <si>
    <t>U Glavnoj knjizi Riznice izvršiti sva potrebna evidentiranja knjigovodstvenih promjena koja su nastala odlivom sredstava po kreditu Vlade Kraljevine Španije.</t>
  </si>
  <si>
    <t>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t>
  </si>
  <si>
    <t>Provesti planirane aktivnosti zamjene desktop aplikacija i informatizacije procesa, u cilju bolje kontrole i eliminacije ljudske greške.</t>
  </si>
  <si>
    <t>Izraditi i usvojiti strateški plan IT razvoja kako bi se na sistemski način pristupilo razvoju IT u Ministarstvu i osigurala adekvatna IT podrška procesima u skladu sa poslovnom ciljevima Ministarstva.</t>
  </si>
  <si>
    <r>
      <t>U potpunosti poštovati važeće zakonske propise kojima su regulirani razvojno – investicijski projekti.</t>
    </r>
    <r>
      <rPr>
        <sz val="10"/>
        <color rgb="FF0070C0"/>
        <rFont val="Calibri"/>
        <family val="2"/>
        <charset val="238"/>
        <scheme val="minor"/>
      </rPr>
      <t xml:space="preserve"> </t>
    </r>
  </si>
  <si>
    <t>01-02-06-14-1-19-1336-6/17</t>
  </si>
  <si>
    <t>Nastaviti aktivnosti na jačanju internih kontrola u skladu sa COSO modelom kako je utvrđeno Zakonom o finansijskom upravljanju i kontroli i Pravilnikom o provođenju finansijskog upravljanja i kontrole u javnom sektoru u FBiH.</t>
  </si>
  <si>
    <t>Ugovore o djelu ne zaključivati za poslove koji su sistematizovani Pravilnikom o unutrašnjoj organizaciji.</t>
  </si>
  <si>
    <t>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</si>
  <si>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</si>
  <si>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t>
  </si>
  <si>
    <t>Unaprijediti postojeće kriterije i potkriterije u okviru Transfera za razvoj turizma i osigurati da  svaki kriterij bude potkrijepljen jasno propisanom i definisanom dokumentacijom;</t>
  </si>
  <si>
    <t>U narednom periodu prestati sa praksom planiranja i raspodjele interventnih sredstava u okviru Programa raspodjele sredstava tekućih sredstava;</t>
  </si>
  <si>
    <t>Osigurati potpunu transparentnost kod dodjele tekućih transfera kroz javno objavljivanje podataka o dodijeljenim sredstvima.</t>
  </si>
  <si>
    <t>Programom rada za JP NP „Una“ tačno definisati koja vrsta rashoda se pokriva iz budžetskih sredstva.</t>
  </si>
  <si>
    <t>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t>
  </si>
  <si>
    <t>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t>
  </si>
  <si>
    <t>Dosljedno poštivati odredbe zakonskih i ostalih propisa vezano za uspostavljanje knjigovodstvene evidencije, sačinjavanje finansijskih izvještaja i godišnjeg obračuna utroška sredstava razvojno-investicionih projekata.</t>
  </si>
  <si>
    <t>01-02-06-14-1-05-1333-06/17</t>
  </si>
  <si>
    <t xml:space="preserve">U potpunosti uspostaviti sistem internih kontrola u skladu sa Zakonom o finansijskom upravljanju i kontroli u javnom sektoru u FBiH i Standardima interne kontrole u javnom sektoru u FBiH. </t>
  </si>
  <si>
    <t xml:space="preserve">Pravilnikom o unutrašnjoj organizaciji uspostaviti funkcionalnu i efikasnu unutrašnju organizaciju za obavljanje poslova iz nadležnosti Ministarstva, koji su utvrđeni zakonskim i drugim propisima. </t>
  </si>
  <si>
    <t>Preduzeti aktivnosti da se u skladu sa Zakonom o budžetima u FBiH, Uredbom o računovodstvu budžeta u FBiH i Pravilnikom o finansijskom izvještavanju i godišnjem obračunu budžeta u FBiH, sačinjavaju finansijski izvještaji za svaki kazneno - popravni zavod.</t>
  </si>
  <si>
    <t xml:space="preserve">Potrebno je preduzeti aktivnosti u izvršavanju poslova koji su zakonskim i podzakonskim propisima dati u nadležnost Ministarstva, a koji su predviđeni Programom rada istog. </t>
  </si>
  <si>
    <t>Uskladiti Pravilnik o platama i naknadama savjetnika, državnih službenika i namještenika u Federalnom ministarstvu pravde sa Zakonom o platama i naknadama u organima vlasti u FBiH kod utvrđivanja dodatka na posebnog uslove rada.</t>
  </si>
  <si>
    <t>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t>
  </si>
  <si>
    <t>Utvrđivanje prava i obračun i isplatu naknada za prevoz na posao i sa posla vršiti u skladu sa zakonskim, podzakonskim propisima i internim aktima.</t>
  </si>
  <si>
    <t>Kod odabira članova svake komisije u kojoj se članovi angažuju u svojstvu stručnjaka obezbijediti transparentan način izbora.</t>
  </si>
  <si>
    <t xml:space="preserve">Ugovore o djelu zaključivati samo za određene, konkretne poslove koji nisu utvrđeni Pravilnikom o unutrašnjoj organizaciji Ministarstva. </t>
  </si>
  <si>
    <t xml:space="preserve">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t>
  </si>
  <si>
    <t xml:space="preserve">Preduzeti aktivnosti kod nadležnih institucija kako bi se riješilo pitanje otuđenog vozila. </t>
  </si>
  <si>
    <t xml:space="preserve">Pravosnažne sudske presude i izvršna sudska rješenja evidentirati na pripadajućim pozicijama rashoda i obaveza, a podnesene tužbe, kao potencijalne obaveze u vanbilansnoj evidenciji. </t>
  </si>
  <si>
    <t>Postupati u skladu sa Zakonom o javnim nabavkama i podzakonskim propisima iz ove oblasti, u dijelu sačinjavanja tenderske dokumentacije, kako bi se svim ponuđačima pružio jednak i nediskriminirajući tretman, a kod direktnog sporazuma osigurala pravična i aktivna konkurencija.</t>
  </si>
  <si>
    <t>01-02-06-14-1-08-1366-6/17</t>
  </si>
  <si>
    <t>U saradnji sa nadležnim institucijama poduzeti konkretne aktivnosti u cilju povrata pozajmice od JP „Željeznice FBiH“ d.o.o Sarajevo, te izvršiti odgovarajuća knjiženja u skladu sa Računovodstvenim politikama za federalne budžetske korisnike i trezor.</t>
  </si>
  <si>
    <t>Nastaviti aktivnosti na jačanju internih kontrola u skladu sa COSO modelom kako je utvrđeno Zakonom o finansijskom upravljanju i kontroli u javnom sektoru u FBiH i Pravilnikom o provođenju finansijskog upravljanja i kontrole u javnom sektoru u FBiH.</t>
  </si>
  <si>
    <t>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t>
  </si>
  <si>
    <t>Osigurati adekvatan nadzor nad namjenskim utroškom sredstava tekućih transfera aerodromima u skladu sa Odlukom o usvajanju programa utroška, a za nenamjenski utrošak poduzeti mjere povrata istih u skladu sa ugovorima i drugim važećim zakonskim propisima.</t>
  </si>
  <si>
    <t>Programe utroška sredstava tekućih i kapitalnih transfera uskladiti sa Zakonom o izvršavanju Budžeta FBiH za istu budžetsku godinu;</t>
  </si>
  <si>
    <t>Osigurati kontinuiran i neposredan nadzor nad namjenskim trošenjem sredstava koja se dodjeljuju iz namjenskih prihoda u vidu kapitalnih transfera javnim poduzećima.</t>
  </si>
  <si>
    <t xml:space="preserve">Zajedno sa drugim nadležnim institucijama osigurati konačnu implementaciju projekta izgradnje pristana i gradske marine u Neumu, a u slučaju nemogućnosti realizacije istog projekta utvrdi opravdanost izvršenih ulaganja. </t>
  </si>
  <si>
    <t xml:space="preserve">Potrebno je da Ministarstvo u saradnji sa Vladom FBiH i Federalnim ministarstvom finansija riješi pitanje udjela Vlade FBiH u kapitalu JP „B&amp;H Airlines“ d.o.o. Sarajevo. </t>
  </si>
  <si>
    <t>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t>
  </si>
  <si>
    <t>Za nabavku goriva ugovore sa dobavljačima zaključivati za fiskalnu godinu, prema Planu nabavki i u iznosu utvrđenim budžetom FBiH, uz dosljedno praćenje ugovorenih cijena, te Izvještaje o provedenim postupcima dostavljati Agenciji shodno Zakonu o javnim nabavkama.</t>
  </si>
  <si>
    <t>Preispitati osnovanost naplate putničke takse – naknade za razvoj i unapređenje avio prometa u FBiH po odlazećem putniku, te opravdanost načina ulaganja tih sredstava u preduzećima u kojima Federacija BiH nije osnivač, niti ima udjela u njihovom kapitalu.</t>
  </si>
  <si>
    <t>Sa Federalnim ministarstvom finansija izvršiti usaglašavanje projekata iz nadležnosti, koji se finansiraju iz kreditnih i grant sredstava međunarodnih finansijskih institucija, Budžeta FBiH i javnih preduzeća, s ciljem tačnog objavljivanja u Aneksu Budžeta FBiH.</t>
  </si>
  <si>
    <t>Federalno ministarstvo rada i socijalne politike</t>
  </si>
  <si>
    <t>01-02-06-14-1-15-1334-6/17</t>
  </si>
  <si>
    <t xml:space="preserve">Potrebito je, sukladno Zakonu o financijskom upravljanju i kontroli u javnom sektoru u Federaciji BiH i Pravilniku o provođenju financijskog upravljanja i kontrole u javnom sektoru u Federaciji BiH, uspostaviti i implementirati sustav financijskog upravljanja i kontrole. </t>
  </si>
  <si>
    <t>Nastaviti sa aktivnostima na realizaciji Plana integriteta Ministarstva, prema Akcionom planu za provedbu Strategije za borbu protiv korupcije 2016-2019. godine.</t>
  </si>
  <si>
    <t>Preispitati opravdanost formiranja radnih tijela za koje članovi istih ostvaruju pravo na naknadu i uposlenici su Ministarstva, a posebno za poslove iz nadležnosti Ministarstva;</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</si>
  <si>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</si>
  <si>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zaključivati jednokratno na određeno vrijeme za točno definirane poslove.</t>
  </si>
  <si>
    <t xml:space="preserve">Kod neutemeljene isplate naknada korisnicima transfera za neratne invalide poduzeti sve zakonom utvrđene aktivnosti u cilju povrata neutemeljeno isplaćenih sredstava. </t>
  </si>
  <si>
    <t>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t>
  </si>
  <si>
    <t>Uskladiti godišnji i mjesečni iznos otplate duga, kako bi se utvrđena obveza izmirila u propisanom roku sukladno Zakonu o izmirenju obveza FBiH prema Federalnom zavodu za MIO.</t>
  </si>
  <si>
    <t>Sa ostalim nadležnim organima i institucijama poduzeti sve zakonom predviđene aktivnosti na osiguranju dosljedne primjene zakonskih i drugih propisa kojima se reguliraju novčana primanja civilnih žrtava rata i evidencije o korisnicima prava.</t>
  </si>
  <si>
    <t>Nastaviti aktivnosti sukladno zakonskim propisima i zaključenim ugovorima sa korisnicima u vezi povrata nenamjenskog utroška sredstava Transfera za organizacije civilnih invalida.</t>
  </si>
  <si>
    <t>Isplate mjesečnih naknada za rad članovima Ekonomsko socijalnog vijeća za teritoriju FBiH i administrativno – tehničkom osoblju vršiti sukladno Odluci o naknadama članovima Ekonomsko socijalnog vijeća za teritoriju FBiH i administrativno – tehničkom osoblju.</t>
  </si>
  <si>
    <t>Preispitati utemeljenost kontinuiranog planiranja i izvršavanja kapitalnih transfera ustanovama socijalne zaštite u FBiH obzirom da je financiranje istih uređeno Zakonom o preuzimanju prava i obveza osnivača nad ustanovama socijalne zaštite u FBiH;</t>
  </si>
  <si>
    <t>Potrebito je internim pisanim procedurama Ministarstva propisati način obavljanja nadzora nad namjenskim utroškom sredstava kapitalnih transfera.</t>
  </si>
  <si>
    <t>Nastaviti aktivnosti na osiguranju dokumentacije o vlasništvu i posjedu građevina temeljem koje je izvršeno evidentiranje stalnih sredstava u Glavnoj knjizi Riznice i iskazano u financijskim izvješćima.</t>
  </si>
  <si>
    <t>Izvršiti uvid u dokumentaciju vezano za stalna sredstva (objekte) i shodno konstatovanim, istu evidentirati sukladno Uredbi o računovodstvu proračuna u Federaciji BiH i Računovodstvenim politikama za federalne proračunske korisnike.</t>
  </si>
  <si>
    <t>Cijene navedene u tehničkoj specifikaciji kod zaključivanja ugovora sa najuspješnijim ponuditeljem, nakon provedene e-aukcije, utvrđivati na način propisan člankom 8. stavak 3. Pravilnika o uvjetima i načinu korištenja e- aukcije.</t>
  </si>
  <si>
    <t>Postupke javnih nabava provoditi sukladno Zakonu o javnim nabavama za godinu za koju su proračunom odobrena sredstva i pratiti realiziranje ugovora sukladno odabranim ponudama.</t>
  </si>
  <si>
    <t>Poduzeti adekvatne aktivnosti kako bi sve županije i općine koristile SOTAC V2 za obradu svih naknada koje isplaćuju.</t>
  </si>
  <si>
    <t xml:space="preserve">Osiguranje funkcionalnosti sustava SOTAC V2 za evidenciju obrade spiskova za isplatu i stvarnih isplata naknada u svrhu osiguranja adekvatnog izvora podataka za jedinstveni registar. </t>
  </si>
  <si>
    <t>Provesti cost-benefit analizu modela održavanja i podrške sustava SOTAC.</t>
  </si>
  <si>
    <t>Izgraditi vlastite IT kapacitete Ministarstva u svrhu unutarnje IT podrške i smanjenja troškova angažiranja vanjskih informatičkih tvrtki.</t>
  </si>
  <si>
    <t>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t>
  </si>
  <si>
    <t>U suradnji sa Federalnim zavodom za MIO osigurati korištenja potrebnih izvješća IS istog, a u vlastitim evidencijama korisnika prava implementirati automatske kontrole kojim će se osigurati zakonsko korištenje prava.</t>
  </si>
  <si>
    <t>Nastaviti započete aktivnosti na povratu nenamjenski utrošenih sredstava doznačenih za izgradnju Tvornice urinara i mokraćnih kesa sa priključcima.</t>
  </si>
  <si>
    <t>01-02-06-14-1-14-1338-6/17</t>
  </si>
  <si>
    <t>Poboljšati funkcionisanje sistema internih kontrola u dijelu izbora korisnika sredstava dodijeljenih za poticaje inovatorima i korisnicima od igara na sreću.</t>
  </si>
  <si>
    <t>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t>
  </si>
  <si>
    <t>Izvršiti nadzor i analizu ukupnih ulaganja u izgradnju poduzetničke infrastrukture za 2017. godinu, te procijeniti opravdanosti daljih ulaganja po navedenom osnovu u odnosu na ostvarene rezultate.</t>
  </si>
  <si>
    <t xml:space="preserve">Poticajna sredstva tekućeg transfera namijenjena inovatorima dodijeljivati na osnovu mjerljivih kriterija, uz prezentiranje dokaza da je inovacija priznata izdavanjem rješenja o priznavanju patenta od strane nadležne institucije.  </t>
  </si>
  <si>
    <t xml:space="preserve">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t>
  </si>
  <si>
    <t>Preispitati način bodovanja Komisije za raspodjelu sredstava Transfera za poticaj razvoju vezanih i posebnih obrta po osnovu postavljenih kriterija „vrsta djelatnosti“ i „namjena ulaganja sredstava“, te u skladu sa konstatovanim poduzeti adekvatne aktivnosti.</t>
  </si>
  <si>
    <t>Osigurati da zapisnici o radu komisije za dodjelu sredstava poticaj razvoju vezanih i posebnih obrta budu potpuni u dijelu koji se odnosi na uredno arhiviranje svih faza njenog rada.</t>
  </si>
  <si>
    <t>Dopuniti Izvještaj  o radu Komisije za nadzor nad namjenskim utroškom sredstava transfera u dijelu davanja osvrta na konstatovane probleme u radu, kao i konkretnih primjedbi i preporuka za poboljšanje rada u narednom periodu prilikom dodjele poticajnih sredstava.</t>
  </si>
  <si>
    <t>Nastaviti aktivnosti na kontinuiranom praćenju namjenskog utroška doznačenih poticajnih sredstava krajnjim korisnicima kao i da se u slučaju nenamjenskog korištenja istih pravovremeno poduzimaju odgovarajuće aktivnosti za povrat.</t>
  </si>
  <si>
    <t>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t>
  </si>
  <si>
    <t>Procedurama i postupkom dodjele grant budžetskih sredstava onemogućiti ponavljanje krajnjih korisnika poticajnih sredstava iz prethodnog perioda, osim u iznimnim situacijama posebno dozvoljenim od strane Ministarstva.</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</si>
  <si>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</si>
  <si>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</si>
  <si>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t>
  </si>
  <si>
    <t>01-02-06-14-1-13-1348-6/17</t>
  </si>
  <si>
    <t xml:space="preserve">Uspostaviti sistem internih kontrola u skladu sa Zakonom o finansijskom upravljanju i kontroli i Standardima interne kontrole u javnom sektoru u FBiH. </t>
  </si>
  <si>
    <t xml:space="preserve">Preduzeti aktivnosti na zakonskom regulisanju nadležnosti vezano za poslove evidencija iz oblasti vojne obaveze. </t>
  </si>
  <si>
    <t xml:space="preserve">U skladu sa Zakonom o prijevremenom povoljnijem penzionisanju boraca odbrambeno-oslobodilačkog rata, okončati kontrolu zakonitosti korisnika prava kojima su izdata privremena rješenja. </t>
  </si>
  <si>
    <t>Preispitati opravdanost plaćanja radnih tijela i komisija čiji su članovi zaposlenici i ostvaruju pravo na naknadu i za poslove koji se obavljaju kao redovni poslovi pojedinih sektora;</t>
  </si>
  <si>
    <t>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t>
  </si>
  <si>
    <r>
      <rPr>
        <sz val="10"/>
        <color theme="1"/>
        <rFont val="Calibri"/>
        <family val="2"/>
        <charset val="238"/>
        <scheme val="minor"/>
      </rPr>
      <t>Obezbijediti kontrolu realizacije Ugovora o obavljanju poslova medicinskog vještačenja zdravstvenog stanja</t>
    </r>
    <r>
      <rPr>
        <sz val="10"/>
        <color theme="1"/>
        <rFont val="Calibri"/>
        <family val="2"/>
        <charset val="238"/>
      </rPr>
      <t xml:space="preserve"> i Aneksa istog, koji su zaključeni sa Institutom za medicinsko vještačenje zdravstvenog stanja.</t>
    </r>
  </si>
  <si>
    <t>Preduzeti aktivnosti kako bi se cjelokupan proces obračuna prava, sve promjene i isplate korisnicima boračko - invalidske zaštite evidentirao u okviru glavne baze podataka i iskazivao na likvidacionim kartonima korisnika.</t>
  </si>
  <si>
    <t>Cjelokupan proces obračuna prava, sve promjene i isplate evidentirati u okviru glavne baze podataka i iskazivati na likvidacionim kartonima korisnika prava.</t>
  </si>
  <si>
    <t>Programom utroška sredstava Tekućeg transfera za zapošljavanje boračkih kategorija putem boračkih zadruga jasno definisati kriterije, transparentnu raspodjelu i nadzor na utroškom istih.</t>
  </si>
  <si>
    <t xml:space="preserve">U skladu sa Programom utroška sredstava Tekućeg transfera neprofitnim organizacijama – za podršku Fondaciji za stambeno zbrinjavanje RVI i boračku populaciju, obezbijediti izvještavanje o utrošku dodjeljenih sredstava od iste. </t>
  </si>
  <si>
    <t>Vršiti upravno – finansijski nadzor nad radom Fondacije za pružanje pomoći u rješavanju stambenih pitanja pripadnika boračkih populacija i raspodjele kreditnih i bespovratnih sredstava, u skladu sa Zakonom o udruženjima i fondacijama.</t>
  </si>
  <si>
    <t>Za tekuće transfere udruženjima i sufinansiranje izgradnje spomen obilježja, uređenja mezarja i grobalja, utvrditi jasne i mjerljive kriterije, jasno definisati namjenu, pravdanje i postupanje u slučaju kada sredstva nisu namjenski utrošena.</t>
  </si>
  <si>
    <t xml:space="preserve">Preispitati opravdanost planiranja i realizacije interventnih sredstava. </t>
  </si>
  <si>
    <t xml:space="preserve">Ugovorima sa Fondacijom za pravnu pomoć i Zakladom za pružanje pravne pomoći definisati način postupanja u slučaju kada sredstva nisu namjenski utrošena od strane korisnika, odnosno kada nisu sredstva dodijeljena krajnjim korisnicima na transparentan način. </t>
  </si>
  <si>
    <t xml:space="preserve">Osigurati potpunu transparentnost kod dodjele tekućih i kapitalnih transfera putem javnog objavljivanja podataka o korisnicima i visini dodijeljenih sredstava, na osnovu utvrđenih kriterija. </t>
  </si>
  <si>
    <t>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t>
  </si>
  <si>
    <t>Godišnji popisimovine i obaveza vršiti u skladu sa Zakonom o računovodstvu i reviziji u FBiH i Pravilnikom o knjigovodstvu budžeta u FBiH;</t>
  </si>
  <si>
    <t>U okviru svojih nadležnosti, skupa sa nadležnim institucijama, nastaviti aktivnosti vezane za preuzimanje opreme, inventara i sredstava preuzetih od prijašnjeg Federalnog ministarstva odbrane.</t>
  </si>
  <si>
    <t xml:space="preserve">Pravomoćne sudske presude i izvršna sudska rješenja iz radnog odnosa planirati i iskazivati na odgovarajućim pozicijama rashoda i obaveza. </t>
  </si>
  <si>
    <t xml:space="preserve">Blagovremeno započinjati proceduru postupka nabavke i zaključivati ugovore u skladu sa Zakonom o javnim nabavkama, a kod direktnog sporazuma osigurati pravičnu i aktivnu konkurenciju u skladu sa članom 3. Zakona o javnim nabavkama i Pravilnika o postupku direktnog sporazuma. </t>
  </si>
  <si>
    <t>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t>
  </si>
  <si>
    <t>Osigurati adekvatnu podršku ISVDV u dijelu obezbijeđenja ljudskih, materijalnih resursa kao i blagovremeno otklanjanje uočenih nedostataka u cilju osiguranja blagovremene raspoloživosti, povjerljivosti i integriteta resursa ISVDV.</t>
  </si>
  <si>
    <t>Iznaći adekvatno rješenje za preuzimanje podataka o korisnicima i naknadama iz prethodnog sistema (baze IIS BIZ).</t>
  </si>
  <si>
    <t xml:space="preserve">Osigurati podatke i sarađivati sa Federalnim ministarstvom rada i socijalne politike na implementaciji Jedinstvenog registra gotovinskih naknada isplaćenih u FBiH na koje se ne uplaćuju doprinosi. </t>
  </si>
  <si>
    <t>01-02-06-14-1-02-1386-6/17</t>
  </si>
  <si>
    <t>Sukladno Zakonu o financijskom upravljanju i kontroli u javnom sektoru u FBiH uspostaviti funkcionalan sustav unutarnjih kontrola, s ciljem otklanjanja utvrđenih nepravilnosti.</t>
  </si>
  <si>
    <t>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t>
  </si>
  <si>
    <t>Na isplate putnih i ostalih troškova osobama angažiranim temeljem ugovora o djelu obračunavati i uplaćivati poreze i doprinose sukladno zakonskim i ostalim propisima koji reguliraju navedenu oblast.</t>
  </si>
  <si>
    <t>Potrebno je ugovore o djelu zaključivati jednokratno na određeno vrijeme utvrđeno zakonskim propisima.</t>
  </si>
  <si>
    <t xml:space="preserve">Potrebno je obračun poreza i doprinosa nastalih temeljem nesamostalne djelatnosti za uposlenike Ureda dopredsjednika Federacije BiH (1102) vršiti na način propisan člankom 27. Zakona o porezu na dohodak i Zakonom o doprinosima. </t>
  </si>
  <si>
    <t>Odlukom o načinu i kriterijima raspodjele sredstava tekućih transfera utvrditi način raspodjele uz primjenjive kriterije za vrednovanje pristiglih zahtjeva, kojim bi se osigurala transparentnost kod dodjele sredstava.</t>
  </si>
  <si>
    <t xml:space="preserve">Sukladno nadležnostima i u suradnji sa Federalnim ministarstvom financija poduzeti sve zakonom propisane aktivnosti na naplati preostalih potraživanja od uposlenih.  </t>
  </si>
  <si>
    <t>Preporučamo poduzimanje aktivnosti na rješavanju statusa vozila evidentiranog na poziciji opreme van uporabe.</t>
  </si>
  <si>
    <t>Izbor dobvaljača za Istovrsne predmete nabave objediniti u cilju pravilnog postupka nabave sukladno članku 15. stavak 6. Zakona o javnim nabavama.</t>
  </si>
  <si>
    <t>Urediti zajedničke nabave sukladno Pravilniku o provođenju postupka zajedničke nabave i osnivanja centralnog nabavnog organa za sva tri ureda.</t>
  </si>
  <si>
    <t>01-02-06-14-1-1295-3/18</t>
  </si>
  <si>
    <t>Potrebito je da Ministarstvo financija u suradnji sa CHJ-FMF, kao organizacijskom jedinicom u okviru Ministarstva, nastavi aktivnosti na uspostavi i razvoju sustava financijskog upravljanja i kontrole sukladno važećim zakonskim i drugim propisima.</t>
  </si>
  <si>
    <t>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t>
  </si>
  <si>
    <t>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t>
  </si>
  <si>
    <t>Potrebito je da Vlada FBiH poduzme aktivnosti na pokretanju konkursnih procedura i da okonča imenovanja rukovodećih državnih službenika sukladno Zakonu o državnoj službi u FBiH.</t>
  </si>
  <si>
    <t>Preporučujemo da Ministarstvo financija u suradnji sa Vladom FBiH i nadležnim Savezom nastavi aktivnosti u svezi usvajanja Međunarodnih računovodstvenih standarda za javni sektor.</t>
  </si>
  <si>
    <t>Potrebito je da Vlada FBiH nastavi aktivnosti na realiziranju Plana integriteta, prema Akcionom planu za provedbu Strategije za borbu protiv korupcije 2016-2019. godine.</t>
  </si>
  <si>
    <t>Potrebito je da Ministarstvo financija u suradnji sa Vladom FBiH i ostalim proračunskim korisnicima u okviru danih nadležnosti poduzme aktivnosti na otklanjanju utvrđenih nepravilnosti koje se odnose na planiranje, izvršenje i izvješćivanje Proračuna FBiH;</t>
  </si>
  <si>
    <t>Potrebito je da Ministarstvo financija uskladi Registar proračunskih korisnika sa Zakonom o proračunima u FBiH.</t>
  </si>
  <si>
    <t>Potrebito je da Vlada FBiH u suradnji sa nadležnim ministarstvima (Ministarstvo financija i Ministarstvo prometa i komunikacija) preispita opravdanost utroška naplaćenih prihoda od klirinškog duga za financiranje redovne proračunske potrošnje.</t>
  </si>
  <si>
    <t>Potrebito je da Vlada FBiH preispita propise vezane za ostvarivanje prava naknade članovima Vlade FBiH, njihovim savjetnicima i izabranim dužnosnicima, koje nemaju karakter plaća, u dijelu ostvarivanja prava na naknade za prijevoz korisnicima odvojenog života.</t>
  </si>
  <si>
    <t>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t>
  </si>
  <si>
    <t>Potrebito je da Ministarstvo financija preispita dane naputke, koji se odnose na pitanje izračuna poreza i doprinosa na naknadu za rad članova povjerenstava i da osigura kako bi svi iste obračunavali i plaćali sukladno važećim zakonskim propisima.</t>
  </si>
  <si>
    <t>Potrebito je da Vlada FBiH poduzme aktivnosti kako bi se ugovori o djelu zaključivali samo za poslove i radne zadatke predviđene zakonskim propisima, te da se isti zaključuju jednokratno, na određeno vrijeme, s točno definiranim poslovima koje treba uraditi;</t>
  </si>
  <si>
    <t>Za obavljanje poslova utvrđenih Pravilnikom o unutarnjem ustrojstvu i sistematizaciji radnih mjesta, potrebito je da proračunski korisnici, angažiranje izvršitelja vrše sukladno Zakonu o državnoj službi u FBiH i Zakonu o namještenicima u organima državne službe u FBiH.</t>
  </si>
  <si>
    <t>Potrebito je da Vlada FBiH nastavi aktivnosti na iznalaženju rješenja za trajan i cjelovit smještaj federalnih organa i institucija.</t>
  </si>
  <si>
    <t>Potrebito je Vlada FBiH u suradnji sa Ministarstvom financija i proračunskim korisnicima unaprijedi unutarnje kontrole i osigura uredno vođenje evidencija uporabe službenih vozila, koje su neophodne za praćenje i kontrolu troškova, a time i namjensku uporabu istih.</t>
  </si>
  <si>
    <t>Potrebito je da Vlada FBiH preispita Zaključak o pravu korištenja službenih telefona u dijelu limitiranja potrošnje za ministre i savjetnike.</t>
  </si>
  <si>
    <t>Potrebito je da Vlada FBiH osigura primjenu Uredbe o naknadama troškova za službena putovanja i Uredbu o reprezentaciji i poklonima u federalnim organima uprave i federalnim upravnim organizacijama svih proračunskih korisnika.</t>
  </si>
  <si>
    <t>Blagovremeno predlagati programe utroška sredstava transfera, kako bi se isti i realizirali u godini za koju su i planirani;</t>
  </si>
  <si>
    <t>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t>
  </si>
  <si>
    <t>Programima o utrošku sredstava tekućih transfera utvrditi mjerljive kriterije, jasno definirati svrhu odobravanja sredstava, utvrditi obvezu izvješćivanja o namjenskom utrošku doznačenih sredstava, te osigurati kontrolu nad utroškom ovih sredstava;</t>
  </si>
  <si>
    <t>Potrebito je da Vlada FBiH i Ministarstvo financija poduzmu mjere za ocjenu opravdanosti financiranja transfera koji nemaju zakonsku utemeljenost;</t>
  </si>
  <si>
    <t>Programima utroška sredstava precizirati svrhu i način korištenja i izvješćivanja o utrošku sukladno članku 57. Zakona o proračunima u FBiH.</t>
  </si>
  <si>
    <t>Sukladno Zakonu o izvršavanju proračuna u FBiH, od strane nadležnih osigurati realizaciju kapitalnih transfera, uz jasne i mjerljive kriterije za raspodjelu i iste javno objaviti sa podacima o korisnicima i visinom dodijeljenih sredstava.</t>
  </si>
  <si>
    <t>Potrebito je da Vlada FBiH u suradnji sa proračunskim korisnicima, programe utroška sredstava transfera donosi bez interventnih sredstava.</t>
  </si>
  <si>
    <t>Potrebito je da Vlada FBiH sa nadležnim ministarstvom poduzme adekvatne aktivnosti u cilju što efikasnijeg korištenja proračunskih sredstava koja se nalaze na računu namjenskog dugoročnog depozita Vlade FBiH kod Razvojne banke FBiH.</t>
  </si>
  <si>
    <t>Sredstva tekuće pričuve Vlade Federacije BiH koristiti za namjene propisane Zakonom o proračunima u FBiH.</t>
  </si>
  <si>
    <t>Potrebito je osigurati vjerodostojnu dokumentaciju o vlasništvu i posjedu građevina i zemljišta, temeljem kojih je izvršeno knjigovodstveno evidentiranje u Glavnoj knjizi Riznice.</t>
  </si>
  <si>
    <t>Potrebito je da Ministarstvo financija sa nadležnim institucijama i organima poduzme sve zakonom propisane radnje za naplatu tražbina starijih od šest mjeseci, te iste evidentira na poziciji sumnjivih i spornih tražbina.</t>
  </si>
  <si>
    <t>Izvršiti usuglašavanje stanja na kontima financijskih i obračunskih odnosa sa drugim povezanim jedinicama, te evidentiranje na istim vršiti sukladno Računovodstvenim politikama za federalne proračunske korisnike i riznicu.</t>
  </si>
  <si>
    <t>Potrebito je da Ministarstvo financija u Glavnoj knjizi Riznice izvrši sva potrebna evidentiranja knjigovodstvenih promjena koja su nastala odlivom sredstava po kreditu Vlade Kraljevine Španije.</t>
  </si>
  <si>
    <t>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t>
  </si>
  <si>
    <t>Obveze, odnosno rashode proračunski korisnici trebaju da planiraju i evidentiraju sukladno Zakonu o proračunima u FBiH, Uredbi o računovodstvu proračuna u FBiH i Računovodstvenim politikama za federalne proračunske korisnike i riznicu.</t>
  </si>
  <si>
    <t>Potrebito je da proračunski korisnici u potpunosti primjenjuju Zakon o javnim nabavama u dijelu blagovremenog započinjanja procedura javnih nabava kao i praćenja realizacije zaključenih ugovora.</t>
  </si>
  <si>
    <t>Ugovore o djelu zaključivati za one poslove za koje je zakonskim i ostalim propisima uređena mogućnost zaključivanja istih i koji u skladu sa Pravilnikom o unutrašnjoj organizaciji nisu utvrđeni kao redovni poslovi i zadaci Ministarstva;</t>
  </si>
  <si>
    <t>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</si>
  <si>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</si>
  <si>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</si>
  <si>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 xml:space="preserve">Izvršiti nadzor i analizu ukupnih ulaganja u izgradnju poduzetničke infrastrukture za 2016. godinu, te procijeniti opravdanosti daljih ulaganja po navedenom osnovu u odnosu na ostvarene rezultate; </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</si>
  <si>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</si>
  <si>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 xml:space="preserve">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t>
  </si>
  <si>
    <t>Pravovremeno pokretati postupke javnih nabavki i iste vršiti u skladu sa zaključenim ugovorima i ponudama koja je bile predmet ugovaranja;</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</si>
  <si>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</si>
  <si>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Uspostaviti adekvatne pomoćne evidencije svih potpisanih ugovora sa korisnicima poticaja za prvo zapošljavanje i izmirenim obavezama od strane Ministarstva po istima, u cilju zadovoljavajućeg funkcionisanja sistema internih kontrola, kao i obavljanja nadzora;</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</si>
  <si>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</si>
  <si>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 xml:space="preserve">Osigurati da zapisnici o radu komisije budu potpuni u dijelu koji se odnosi na uredno arhiviranje svih faza njenog rada, a WEB stranicu Ministarstva adekvatno urediti u cilju olakšavanja pristupa potencijalnim aplikantima koji imaju pravo da se natječu za sredstva poticaja;                </t>
  </si>
  <si>
    <t>Dopuniti Izvještaj  o radu Komisije za nadzor nad namjenskim utroškom sredstava transfera u dijelu davanja osvrta na konstatovane probleme u radu, kao i konkretnih primjedbi i preporuka za poboljšanje rada u narednom periodu;</t>
  </si>
  <si>
    <t xml:space="preserve">Pravosnažne sudske presude evidentirati na pripadajućih pozicijama rashoda i obaveza, u skladu sa članom 76. Zakona o budžetima u FBiH; </t>
  </si>
  <si>
    <t xml:space="preserve">Poticajna sredstva tekućeg transfera namijenjena inovatorima dodjeljivati na osnovu mjerljivih kriterija, uz prezentiranje dokaza da je inovacija priznata izdavanjem rješenje o priznavanju patenta od strane nadležne institucije;  </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</si>
  <si>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</si>
  <si>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</si>
  <si>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</si>
  <si>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</si>
  <si>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</si>
  <si>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Uz godišnji finansijski izvještaj sačinjavati zabilješke, u skladu sa članom 36. Zakona o računovodstvu i reviziji u FBiH i odredbama Pravilnika o izvještavanju i godišnjem obračunu u FBiH;</t>
  </si>
  <si>
    <t xml:space="preserve">Preispitati opravdanost isplate naknade članovima svih komisija, u koje se imenuju  zaposlenici Ministarstva, za obavljanje poslova koje su iz nadležnosti ministarstva; </t>
  </si>
  <si>
    <t>Naknade za rad u komisijama evidentirati u skladu sa Zakonom o budžetima u FBiH i Uredbom o računovodstvu budžeta u FBiH u dijelu priznavanja rashoda u periodu kada je obaveza i nastala (načelo modificiranog događaja);</t>
  </si>
  <si>
    <t>Izvještaj  o radu Komisije za nadzor nad namjenskim utroškom sredstava transfera dopuniti u dijelu davanja osvrta na konstatovane probleme u radu, kao i konkretnih primjedbi i preporuka za poboljšanje rada u narednom periodu;</t>
  </si>
  <si>
    <t>Blagovremeno poduzeti aktivnosti na donošenju Programa utroška sredstava s kriterijima raspodjele sredstava tekućih transfera kulturnim društvima u cilju realizacije istih u fiskalnoj godini za koju su i odobreni;</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</si>
  <si>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</si>
  <si>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Ocjenjivanje državnih službenika vršiti u skladu sa Pravilnikom o ocjenjivanju rada državnih službenika u organima državne službe u FBiH;</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</si>
  <si>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</si>
  <si>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</si>
  <si>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Preispitati opravdanost i svrsishodnost postojanja interventnih sredstava tekućih transfera, a naročito način raspodjele interventnih sredstava tekućih transfera u 2016. godini;</t>
  </si>
  <si>
    <t>Potrebno je da Ministarstvo poduzme aktivnosti kako bi se fondacijama blagovremeno usvajao plan i program utroška sredstava, te doznačavala sredstva radi obavljanja njihovih programskih aktivnosti;</t>
  </si>
  <si>
    <t>Potrebno je donijeti internu proceduru/ metodologiju o načinu vršenja nadzora nad utroškom dodijeljenih sredstava transfera, te na osnovu procijenjenog rizika za određeni broj korisnika vršiti kontrole na terenu;</t>
  </si>
  <si>
    <t>Osigurati da se poslovi i zadaci iz nadležnosti Ministarstva, kao i upute, instrukcije i naredbe za rad obavljaju u skladu sa odredbama članova od 7. do 10., kao i članova 66., 67. i 70. Zakona o organizaciji organa uprave u FBiH;</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</si>
  <si>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</si>
  <si>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</si>
  <si>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</si>
  <si>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</si>
  <si>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 xml:space="preserve">Poduzeti aktivnosti u cilju usvajanja Strategije za mlade u skladu sa članom 25. Zakona o mladima FBiH;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</si>
  <si>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</si>
  <si>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Provesti sve zakonske mjere i aktivnosti u cilju otklanjanja uočenih nepravilnosti u radu Fondacije za kinematografiju konstatovane od strane Komisije za nadzor nad zakonitošću rada fondacija, u skladu sa članom 47. Zakona o udruženjima i fondacijama;</t>
  </si>
  <si>
    <t xml:space="preserve">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</si>
  <si>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</si>
  <si>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 xml:space="preserve">Naloge za knjiženje koji se odnose na nabavke i rashodovanja stalnih sredstava sačinjavati u skladu sa načelima dvojnog knjigovodstva, odnosno Računovodstvenim politikama za federalne budžetske korisnike i trezor; </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</si>
  <si>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</si>
  <si>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 xml:space="preserve">Preispitati poduzete mjere i aktivnosti od strane Ministarstva u cilju utvrđivanja odgovornosti za postojeće stanje u JP „Filmski centar Sarajevo“ d.o.o. </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</si>
  <si>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</si>
  <si>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Potrebno je da Vlada FBiH obezbijedi vjerodostojnu dokumentaciju o vlasništvu i posjedu građevina, na osnovu kojih je izvršeno knjigovodstveno evidentiranje u Glavnoj knjizi trezora.</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</si>
  <si>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</si>
  <si>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</si>
  <si>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</si>
  <si>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</si>
  <si>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</si>
  <si>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r>
      <rPr>
        <sz val="10"/>
        <color theme="1"/>
        <rFont val="Calibri"/>
        <family val="2"/>
        <charset val="238"/>
        <scheme val="minor"/>
      </rPr>
      <t xml:space="preserve">Ministarstvo za pitanja boraca i invalida odbrambeno-oslobodilačkog rata treba da preispita primjenu zaključenih protokola sa bankama i preduzme aktivnosti u cilju naplate </t>
    </r>
    <r>
      <rPr>
        <sz val="10"/>
        <color theme="1"/>
        <rFont val="Calibri"/>
        <family val="2"/>
        <charset val="238"/>
      </rPr>
      <t>potraživanja po osnovu više isplaćenih sredstava naknada iz boračko - invalidske zaštite.</t>
    </r>
  </si>
  <si>
    <r>
      <t>Sredstva Tekuće rezerve Vlade FBiH odobravati samo za izdatke koje prilikom planiranja budžeta nije bilo moguće predvidjeti, te propisati mjerljive kriterije za utvrđivanje visine sredstava i raspodjelu Tekuće rezerve Premijera i dva dopremijera, a</t>
    </r>
    <r>
      <rPr>
        <sz val="10"/>
        <color theme="1"/>
        <rFont val="Calibri"/>
        <family val="2"/>
        <charset val="238"/>
        <scheme val="minor"/>
      </rPr>
      <t xml:space="preserve"> odlukama o izdvajanju sredstava definisati namjenu i propisati način izvještavanja o namjenskom utrošku istih</t>
    </r>
    <r>
      <rPr>
        <sz val="10"/>
        <color theme="1"/>
        <rFont val="Calibri"/>
        <family val="2"/>
        <charset val="238"/>
      </rPr>
      <t>.</t>
    </r>
  </si>
  <si>
    <t>Šifra</t>
  </si>
  <si>
    <t>Parlament FBIH</t>
  </si>
  <si>
    <t>Vlada Federacije BiH</t>
  </si>
  <si>
    <t>Federalno ministarstvo unutrašnjih poslova</t>
  </si>
  <si>
    <t>Federalno ministarstvo prometa i komunikacija</t>
  </si>
  <si>
    <t>Federalno ministarstvo zdravstva</t>
  </si>
  <si>
    <t xml:space="preserve"> 03-01/16.</t>
  </si>
  <si>
    <t>Revidirani period</t>
  </si>
  <si>
    <t>Nastaviti aktivnosti na uspostavljanju odgovarajućeg sistema finansijskog upravljanja i kontrole i donošenja internih propisa u skladu sa Zakonomo finansijskom upravljanju i kontroli u javnom sektoru u FBIH i drugim važećim propisima.</t>
  </si>
  <si>
    <t>Redni broj preporuke</t>
  </si>
  <si>
    <t>Preporuke su navedene po šifri revidiranog subjekta, revidiranom periodu i rednom broju preporuke u izvještaju o reviziji.</t>
  </si>
  <si>
    <t>Djelimično realizovana</t>
  </si>
  <si>
    <t>Realizovana</t>
  </si>
  <si>
    <t>01-02-06-14-1-1852-5/18</t>
  </si>
  <si>
    <t>U potpunosti uspostaviti sistem internih kontrola u skladu sa Zakonom o finansijskom upravljanju i kontroli u javnom sektoru u FBiH i Standardima interne kontrole u javnom sektoru u FBiH.</t>
  </si>
  <si>
    <t>Uspostaviti rad Jedinice za internu reviziju u skladu sa Zakonom o internoj reviziji u javnom sektoru u FBiH i Pravilnikom o kriterijima za uspostavu jedinica za internu reviziju u javnom sektoru u FBiH.</t>
  </si>
  <si>
    <t xml:space="preserve">U saradnji sa Federalnim ministarstvom finansija i Vladom FBiH preduzeti aktivnosti da se planiranje i odobravanje budžeta za svaki kazneno - popravni zavod, vrši u skladu sa Zakonom o budžetima u FBiH. </t>
  </si>
  <si>
    <t>Potrebno je preduzeti aktivnosti kako bi se poslovi predviđeni Programom rada realizovali u predviđenim rokovima.</t>
  </si>
  <si>
    <t>Uskladiti Pravilnik o plaćama i naknadama savjetnika, državnih službenika i namještenika u Federalnom ministarstvu pravde sa Zakonom o plaćama i naknadama u organima vlasti u FBiH kod utvrđivanja dodatka na posebne uslove rada.</t>
  </si>
  <si>
    <t>Utvrđivanje prava i obračun i isplatu naknada za prijevoz na posao i sa posla vršiti u skladu sa zakonskim, podzakonskim propisima i internim aktima Ministarstva.</t>
  </si>
  <si>
    <t>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t>
  </si>
  <si>
    <t>Obezbijediti transparentan način izbora članova komisija za koje se angažuju posebni stručnjaci, kao i adekvatnu dokumentaciju kojom se dokazuje ispunjenost uslova propisanih zakonskim propisima.</t>
  </si>
  <si>
    <t>Aktivnosti administrativno - tehničkih poslova za koje je nadležno Ministarstvo obavljati  u skladu sa zakonskim i ostalim propisima.</t>
  </si>
  <si>
    <t>Preispitati opravdanost isplate naknade radnih tijela i komisija koje se finansiraju iz budžeta, za koje članovi komisija ostvaruju pravo na naknadu i u koje se imenuju i zaposlenici Ministarstva,  posebno za poslove iz nadležnosti Ministarstva.</t>
  </si>
  <si>
    <t>Obračun poreza i doprinosa na naknade nastalih po osnovu nesamostalne djelatnosti za zaposlenike Ministarstva vršiti na način propisan Zakonom o porezu na dohodak, Zakonom o doprinosima i njihovim provedbenim aktima.</t>
  </si>
  <si>
    <t xml:space="preserve">Ugovore o djelu zaključivati samo za određene, konkretne poslove u skladu sa važećim zakonskim i drugim propisima. </t>
  </si>
  <si>
    <t>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t>
  </si>
  <si>
    <t>01-02-06-14-1-10-1857-5/18</t>
  </si>
  <si>
    <t>U skladu sa nadležnostima i ovlaštenjima, poduzeti aktivnosti, kako bi se u potpunosti implementirale odredbe „Pravilnika o načinu evidentiranja i kontroli prometa naftnih derivata putem ugrađene opreme na benzinskim pumpama u FBiH“ i o istom godišnje izvještavala Vlada FBiH;</t>
  </si>
  <si>
    <t xml:space="preserve">Nastaviti aktivnosti kojim bi se osiguralo, da svi potpisnici Protokola koriste podatke iz informatičkog sistema, koji se odnosi na kontrolu prometa nafte i naftnih derivata u skladu sa svojim ovlaštenjima i nadležnostima. </t>
  </si>
  <si>
    <t>U skladu sa nadležnostima, a u saradnji sa ostalim ministarstvima i institucijama realizovati  Akcioni plan za realizaciju projekta „Razvoj trgovine i domaćeg tržišta u Federaciji Bosne i Hercegovine“ za period 2016.-2019. godine</t>
  </si>
  <si>
    <t>Preispitati osnovanost isplate naknade zaposlenicima za rad u komisijama za obavljanje redovnih poslova iz nadležnosti Ministarstva, a obračun pripadajućih poreza i doprinosa na naknade za rad u povjerenstvima vršiti sukladno važećim zakonskim i ostalim propisima</t>
  </si>
  <si>
    <t xml:space="preserve">Pravomoćne sudske presude evidentirati na odgovarajućim pozicijama rashoda, u skladu sa članom 76. Zakona o budžetima u FBiH. </t>
  </si>
  <si>
    <t>Osigurati pravovremeno pokretanje postupaka javnih nabavki u skladu sa Zakonom o javnim nabavkama i ostalim važećim propisima.</t>
  </si>
  <si>
    <t>01-02-06-14-1-1851-5/18</t>
  </si>
  <si>
    <t>Uspostaviti sustav unutarnjih kontrola sukladno Zakonu o financijskom upravljanju i kontroli u javnom sektoru u FBiH i Standardima unutarnje kontrole u javnom sektoru - COSO model.</t>
  </si>
  <si>
    <t xml:space="preserve">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t>
  </si>
  <si>
    <t>Sačinjavati Trogodišnji plan rada sukladno članku 10. Uredbe o procesu trogodišnjeg i godišnjeg planiranja, i godišnjeg izvješćivanja u federalnim ministarstvima i institucijama.</t>
  </si>
  <si>
    <t xml:space="preserve">Unutarnjim aktom propisati kriterije za izbor članova povjerenstva za tehnički pregled i članova stručnih odbora. </t>
  </si>
  <si>
    <t>Ugovore o djelu zaključivati samo za poslove koji se obavljaju jednokratno i koji traju određeno vrijeme, s definiranim poslovima, sukladno zakonskim i drugima propisima.</t>
  </si>
  <si>
    <t>Obračun i uplatu pratećih poreza i doprinosa na naknade po temelju rada zaposlenika u povjerenstvima vršiti sukladno odredbama članaka 10. i 27. Zakona o porezu na dohodak i članka 8. Pravilnika o primjeni Zakona o porezu na dohodak.</t>
  </si>
  <si>
    <t>Isplatu naknada povjerenstvima utvrditi prema složenosti obavljenih poslova.</t>
  </si>
  <si>
    <t>Angažiranje zaposlenika u povjerenstvima i radnim tijelima vršiti sukladno članku 3. Uredbe o načinu osnivanja i utvrđivanju visine naknade za rad radnih tijela osnovanih od strane Vlade FBiH i rukovoditelja federalnih organa državne službe.</t>
  </si>
  <si>
    <t>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t>
  </si>
  <si>
    <t>Prilikom sačinjavanja prijedloga programa utroška tekućih transfera, iste prilagoditi namjenama, raspodjelu cjelokupnog iznosa sredstava planirati po temelju primjene precizno razrađenih kriterija, bez planiranja interventnih sredstava ili sredstava rezerve.</t>
  </si>
  <si>
    <t>Donijeti mjerljive kriterije za vrednovanje, rangiranje i izbor projekata kapitalnog transfera za zaštitu nacionalnih spomenika i detaljnije definirati dokumentaciju na temelju koje će se izvršiti objektivno vrednovanje i rangiranje aplikacija korisnika transfera.</t>
  </si>
  <si>
    <t>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t>
  </si>
  <si>
    <t>Nastaviti poduzimati aktivnosti kako bi se utrošak sredstava kapitalnog transfera za zaštitu nacionalnih spomenika vršio sukladno zaključenim ugovorima.</t>
  </si>
  <si>
    <t>Nastaviti poduzimati aktivnosti s ciljem uspostave adekvatnog nadzora nad utroškom sredstava tekućih transfera kako bi se osiguralo poštivanje odredbi zaključenih ugovora i namjenski utrošak sredstava.</t>
  </si>
  <si>
    <t xml:space="preserve">Tehničku specifikaciju sačinjavati u potpunosti sukladno zakonskim i podzakonskim propisima, a prilikom zaključivanja ugovora primjenjivati uvjete definirane tenderskom dokumentacijom na temelju koje je izabran dobavljač. </t>
  </si>
  <si>
    <t>Poduzeti aktivnosti na usklađivanju unutarnje organizacije Ministarstva s važećim propisima, u cilju obavljanja poslova implementacije Projekta „Energetska efikasnost u BiH“.</t>
  </si>
  <si>
    <t>Pokrenutu tužbu koja predstavlja potencijalnu obvezu evidentirati u okviru izvanbilančne evidencije sukladno Pravilniku o knjigovodstvu proračuna u FBiH.</t>
  </si>
  <si>
    <t>01-02-06-14-1-1853-5/18</t>
  </si>
  <si>
    <t>Importovati podatake iz Registra finansijskih izvještaja za protekle tri godine u Informacioni sistem registra malih i srednjih preduzeća (ISR MSP), u cilju osiguranja kontinuiteta rada i pune funkcionalnosti informacionog sistema registra.</t>
  </si>
  <si>
    <t xml:space="preserve">Donijeti Akcioni plan sa propisanim aktivnostima, nosiocima i rokovima u cilju potpunog korištenja svih funkcija Informacionog sistema sa web portalom industrijskih/ poslovnih zona u FBiH, sistema poticaja i obrta i kompletiranja podataka u istom.  </t>
  </si>
  <si>
    <t>U skladu sa utvrđenim nadležnostima, poduzeti aktivnosti na okončanju realizacije Uredbe o poticaju zapošljavanja i dostavljanju Informacije prema Vladi FBiH.</t>
  </si>
  <si>
    <t>Izvršiti nadzor nad ukupnim ulaganjima u izgradnju poduzetničke infrastrukture za 2018. godinu, te procijeniti opravdanosti daljih ulaganja po navedenom osnovu u odnosu na ostvarene rezultate.</t>
  </si>
  <si>
    <t>Propisati ograničenja za primjenu postavljenog kriterija „trenutni broj zaposlenih“ prilikom bodovanja pristiglih prijava Transfera za poticaj opstanku tradicionalnih i starih obrta i Transfera za razvoj vezanih i posebnih obrta.</t>
  </si>
  <si>
    <t>Poduzeti sve zakonske aktivnosti kako bi krajnji korisnici „Programa za jačanje konkurentnosti MSP-a“ zadržali novouposlene u radnom odnosu minimalno dvije godine i u potpunosti opravdali dodijeljena poticajna sredstva.</t>
  </si>
  <si>
    <t>Kontinuirano pratiti namjenski utrošak doznačenih poticajnih sredstava krajnjim korisnicima i pravovremeno poduzimati odgovarajuće aktivnosti za povrat u slučaju nenamjenskog korištenja istih.</t>
  </si>
  <si>
    <t>Izvršiti evaluaciju koliko prijavljenih novouposlenih osoba ostane u radnom odnosu kod poslodavaca koji iskoriste poticajna sredstva.</t>
  </si>
  <si>
    <t>Prilikom provođenja procedure dodjele poticajnih sredstava poslodavcima propisati trajanje vremenskog perioda koliko novouposlene osobe trebaju zadržati u radnom odnosu.</t>
  </si>
  <si>
    <t>Izvršiti odgovarajuće evidentiranje raskinutih ugovora po osnovu Uredbe o poticanju zapošljavanja, kao i izvršenih povrata novčanih sredstava po osnovu istih.</t>
  </si>
  <si>
    <t>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t>
  </si>
  <si>
    <t>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t>
  </si>
  <si>
    <t xml:space="preserve">01-02-06-14-1-1854-6/18 </t>
  </si>
  <si>
    <t>Rješenja o prenosu ovlaštenja za poslove iz nadležnosti Ministarstva donositi u skladu sa odredbama Zakona o organizaciji organa uprave u FBiH.</t>
  </si>
  <si>
    <t xml:space="preserve">Uspostaviti funkciju interne revizije u skladu sa Zakonom o internoj reviziji u javnom sektoru u FBiH i Pravilnikom o internoj reviziji budžetskih korisnika. </t>
  </si>
  <si>
    <t>Dizajnirati i implementirati sistem internih kontrola koji se zasniva na COSO modelu, na način utvrđen Zakonom o finansijskom upravljanju i kontroli u javnom sektoru i Standardima interne kontrole u javnom sektoru u FBiH.</t>
  </si>
  <si>
    <t>Godišnje i periodične finansijske izvještaje sačinjavati na način utvrđen odredbama Zakona o budžetima u FBiH i Pravilnika o finansijskom izvještavanju i godišnjem obračunu budžeta u FBiH.</t>
  </si>
  <si>
    <t>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t>
  </si>
  <si>
    <t>Poduzeti aktivnosti iz nadležnosti Ministarstva kako bi se od strane bivše zaposlenice izvršio povrat neopravdano isplaćenih sredstava.</t>
  </si>
  <si>
    <t>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t>
  </si>
  <si>
    <t>Korištenje službenih vozila vršiti u skladu sa odredbama Uredbe o uslovima, načinu korištenja i nabavci službenih putničkih automobila u organima uprave u FBiH, Pravilnika o obaveznom sadržaju i načinu popunjavanja obrasca putnog naloga i internim aktom Ministarstva.</t>
  </si>
  <si>
    <t>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t>
  </si>
  <si>
    <t>Ugovorima o dodjeli sredstava tekućih transfera jasno naznačiti za koje projektne aktivnosti projekta se doznačavaju sredstva aplikantima.</t>
  </si>
  <si>
    <t>Sredstva planirana na poziciji transfera, a koja se dodjeljuju u svrhu nabavke kapitalne imovine i kapitalnih ulaganja, planirati i evidentirati na poziciji kapitalnih transfera.</t>
  </si>
  <si>
    <t>Prilikom dodjele sredstava u namjenu izgradnje, rekonstrukcije i opremanja sportskih i drugih objekata, utvrditi obavezu dostavljanja dokumentacije koja dokazuje da aplikanti imaju predmetne objekte u vlasništvu ili su ih dobili na upravljanje od nadležnih organa i institucija.</t>
  </si>
  <si>
    <t>Dodjelu interventnih sredstava tekućih transfera vršiti uz dosljedno poštivanje Programa utroška sredstava kojeg usvaja Vlada FBiH isključivo za hitne, nepredviđene i specifične programe i projekte.</t>
  </si>
  <si>
    <t>Potrebno je da se jasno definiše svrha i namjena Transfera za institucije nauke i kulture od značaja za BiH, te u skladu sa istim, programom utroška sredstava i javnim pozivom utvrde jasni i mjerljivi kriteriji za raspodjelu i korisnike navedenog transfera.</t>
  </si>
  <si>
    <t>Provoditi mjere i aktivnosti u okviru svojih nadležnosti u cilju otklanjanja uočenih nepravilnosti u radu fondacija, u skladu sa članovima 47. i 50. Zakona o udruženjima i fondacijama.</t>
  </si>
  <si>
    <t>Kontinuirano vršiti kontrolu namjenskog utroška doznačenih sredstava transfera na terenu, uvažavajući rokove zastare.</t>
  </si>
  <si>
    <t>Za konstatovani nezakoniti i/ili nenamjenski utrošak budžetskih sredstava poduzimati sve zakonom propisane radnje radi povrata sredstava na JRT FBiH, u skladu sa članom 46. stav 2. Zakona o budžetima u FBiH.</t>
  </si>
  <si>
    <t>Donijeti procedure vršenja nadzora nad namjenskim utroškom sredstava tekućih transfera i postupanja u vezi sa spornim predmetima, uvažavajući zahtjeve date Smjernicama o minimalnim standardima dodjele budžetskih sredstava putem transfera i subvencija u FBiH.</t>
  </si>
  <si>
    <t>Nastaviti aktivnosti kako bi se osigurala vjerodostojna dokumentacija o vlasništvu i posjedu zgrade koja je knjigovodstveno evidentirana u poslovnim knjigama Ministarstva.</t>
  </si>
  <si>
    <t>Pravosnažne sudske presude i rješenja o izvršenju evidentirati na pripadajućim pozicijama rashoda, u skladu sa članom 76. Zakona o budžetima u FBiH.</t>
  </si>
  <si>
    <t>Dosljedno poštivati odredbe Zakona o javnim nabavkama i provedbenih akata istog u dijelu procjene vrijednosti nabavke, izvještavanja Agenciji za javne nabavke i ocjene ponuda u skladu sa uslovima utvrđenim u tenderskoj dokumentaciji.</t>
  </si>
  <si>
    <t>Propisati mjerljive kriterije za vrednovanje projekata iz prikupljenih sredstava od igara na sreću i dokumentaciju koja je dokaz ispunjenosti kriterija, u cilju objektivnog bodovanja i transparentne dodjele budžetskih sredstava.</t>
  </si>
  <si>
    <t>Nadzor nad utroškom sredstava vršiti u skladu sa odredbama Uredbe o kriterijima za utvrđivanje korisnika i načinu raspodjele dijela prihoda ostvarenih po osnovu naknada za priređivanje igara na sreću.</t>
  </si>
  <si>
    <t>Nastaviti aktivnosti na uspostavi sistema finansijskog upravljanja i kontrole u skladu sa Zakonom o finansijskom upravljanju i kontroli u javnom sektoru u FBiH i drugim propisima, u cilju jačanja internih kontrola</t>
  </si>
  <si>
    <t>Prilikom donošenja zaključaka osigurati u cijelosti primjenu člana 32. Poslovnika o radu Vlade FBiH</t>
  </si>
  <si>
    <t>Prilikom izrade nacrta Zakona o izvršavanju Budžeta FBiH kod utvrđivanja prioriteta izvršavanja budžeta konkretno odrediti prioritet za izvršne sudske presude</t>
  </si>
  <si>
    <t>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t>
  </si>
  <si>
    <t>Programima utroška sredstava tekućih i kapitalnih transfera sa utvrđenim interventnim sredstvima  definisati namjenu korištenja istih i jasne kriterije za dodjelu interventnih sredstava</t>
  </si>
  <si>
    <t>Poduzeti aktivnosti prema nadležnim ministarstvima da se programima utroška sredstava tekućih transfera neprofitnim organizacijama utvrdi svrha finansiranja i kriteriji za raspodjelu sredstava na osnovu izvora i visine finansiranja za obavljanje redovnih aktivnosti</t>
  </si>
  <si>
    <t>Zakonom o izvršavanju Budžeta FBiH jasno definisati način izvještavanja o utrošku sredstava transfera i utvrđivanje procjene efekata dodijeljenih transfera</t>
  </si>
  <si>
    <t>Sredstva tekuće rezerve Vlade FBiH koristiti samo za namjene propisane Zakonom o budžetima u FBiH, a aktom o dodjeli sredstava definisati obavezu izvještavanja o namjenskom utrošku sredstava i način provođenja nadzora nad istim</t>
  </si>
  <si>
    <t>Prilikom raspodjele tekuće rezerve Premijera i zamjenika Premijera Vlade FBiH utvrditi kriterije za odabir korisnika i osigurati nadzor nad utroškom doznačenih sredstava</t>
  </si>
  <si>
    <t>Poduzeti adekvatne aktivnosti prema Federalnom ministarstvu pravde da prije davanja saglasnosti na pravilnike o unutrašnjoj organizaciji i sistematizaciji radnih mjesta izvrši suštinsku analizu stvarnih potreba uposlenika kod budžetskih korisnika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</si>
  <si>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</si>
  <si>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 istih</t>
  </si>
  <si>
    <t>Obaveze iskazivati u skladu sa načelom modificiranog nastanka poslovnog događaja, odnosno, članom 76. Zakona o budžetima u FBiH, odredbama Pravilnika o knjigovodstvu budžeta u FBiH i Računovodstvenih politika za federalne budžetske korisnike i trezor.</t>
  </si>
  <si>
    <t>Redovno ažurirati evidenciju i provjeru podataka o licenciranima softverima koji koriste budžetski korisnici u skladu sa Uredbom o upravljanju softverskom imovinom u organima i tijelima FBiH i kontinuirano unaprjeđenje procesa evidentiranja i kontrole istih</t>
  </si>
  <si>
    <t>Poduzeti aktivnosti kako bi se zakonskim i drugim propisima, te internim aktima jasno definisao status nosilaca izvršne vlasti (ministara) u cilju tačnog utvrđivanja mjesta zasnivanja radno-pravnog statusa  i ostvarivanju prava po osnovu istog</t>
  </si>
  <si>
    <t>Potrebno je da Vlada FBiH, u okviru svoje nadležnosti, utvrdi ograničenje troškova službenih mobilnih telefona za ministre u Vladi FBiH</t>
  </si>
  <si>
    <t>Programom utroška sredstava za „Tekući transferi neprofitnim organizacijama - Za političke stranke i koalicije“ definisati svrhu i način korištenja doznačenih sredstava i način izvještavanja o namjenskom utrošku sredstava u skladu sa Zakonom o izvršavanju Budžeta FBiH</t>
  </si>
  <si>
    <t>Nastaviti aktivnosti na ispunjenju strateških ciljeva utvrđenih Strategijom za borbu protiv korupcije 2016.-2019. i Akcionim planom za provođenje Strategije za borbu protiv korupcije 2016. -2019. godina</t>
  </si>
  <si>
    <t>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t>
  </si>
  <si>
    <t>Uspostaviti odgovarajući sistem finansijskog upravljanja i kontrole u skladu sa Zakonom o finansijskom upravljanju i kontroli u javnom sektoru u FBiH i drugim važećim propisima.</t>
  </si>
  <si>
    <t>Uspostaviti internu reviziju u skladu sa Zakonom o internoj reviziji u javnom sektoru u FBiH i Pravilnikom o kriterijima za uspostavljanje jedinica za internu reviziju u javnom sektoru u FBiH.</t>
  </si>
  <si>
    <t>U Godišnjem izvještaju o radu iskazati realizaciju u iznosima, a Godišnji plan rada uskladiti sa odobrenim budžetom te osigurati da se planirane aktivnosti realizuju.</t>
  </si>
  <si>
    <t>Zalihe matičnih knjiga i obrazaca, kao i zalihe odjeće i obuće na kraju obračunskog perioda knjižiti u skladu sa Računovodstvenim politikama za federalne budžetske korisnike i trezor.</t>
  </si>
  <si>
    <t>Ugovore o djelu zaključivati za one poslove za koje je zakonskim i ostalim propisima uređena mogućnost zaključivanja istih, jednokratno za obavljanje privremenih i povremenih poslova.</t>
  </si>
  <si>
    <t>Za naplatu potraživanja potrebno je poduzeti sve zakonom predviđene mjere.</t>
  </si>
  <si>
    <t>Utvrditi realnu knjigovodstvenu vrijednost iskazane nepokretne imovine.</t>
  </si>
  <si>
    <t>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t>
  </si>
  <si>
    <t>Potrebno je blagovremeno pokretanje postupaka nabavki usluga održavanja softvera za sistem Matičnog registra centralnog registra FBiH, kako bi se osiguralo tekuće održavanje istog tokom cijele godine.</t>
  </si>
  <si>
    <t>Potrebno je izvršiti popis obaveza po pravosnažnim presudama i izvršnim sudskim rješenjima i svih potencijalnih obaveza i usklađivanje knjigovodstveno iskazanog stanja istih sa stanjem utvrđenim popisom.</t>
  </si>
  <si>
    <t>01-02-06-14-1-2054-3/18</t>
  </si>
  <si>
    <t>Uspostaviti interne kontrole u skladu sa COSO modelom kako je utvrđeno Zakonom o finansijskom upravljanju i kontroli u javnom sektoru u FBiH i Pravilnikom o provođenju finansijskog upravljanja i kontrole u javnom sektoru u FBiH.</t>
  </si>
  <si>
    <t>Interne revizije obavljati u skladu sa odobrenim planovima, sa prioritetom obavljanja revizija za koje je utvrđen visok rizik poslovanja</t>
  </si>
  <si>
    <t>Obračun i isplatu poreza i doprinosa na naknade za rad zaposlenika u komisijama Ministarstva vršiti u skladu sa zakonskim i ostalim važećim propisima</t>
  </si>
  <si>
    <t>Ugovore o djelu zaključivati samo za poslove koji se obavljaju jednokratno i koji traju određeno vrijeme, s jasno definisanim predmetima, u skladu sa zakonskim i drugim propisima.</t>
  </si>
  <si>
    <t>Intenzivirati aktivnosti prema Parlamentu FBiH na odobravanju petogodišnjeg plana Željeznica FBiH, koji bi bili osnova za utvrđivanje elemenata vezanih za obavljanje i finansiranje poslova održavanja željezničke infrastrukture i ugovora sa preduzećem Željeznice FBiH</t>
  </si>
  <si>
    <t>Ugovore sa Željeznicama FBiH za održavanje željezničke infrastrukture blagovremeno zaključivati, te vršiti nadzor i izvjestiti Federalno ministarstvo finansija, u skladu sa istim.</t>
  </si>
  <si>
    <t>Sredstva tekućih transfera planirati, samo u slučaju ako je prethodno potvrđeno da su sredstva prethodne godine utrošena za namjene utvrđene Odlukom o usvajanju Programa utroška sredstava prethodne godine, u skladu sa članom 57. Zakona o budžetima u FBiH</t>
  </si>
  <si>
    <t>Prijedloge programe utroška sredstava tekućih i kapitalnih transfera sačinjavati za projekte spremne za realizaciju i iste uskladiti sa Zakonom o izvršavanju Budžeta FBiH za budžetsku godinu na koju se i donose.</t>
  </si>
  <si>
    <t>U skladu sa Odlukom o usvajanju programa utroška i zaključenim ugovorima vršiti nadzor nad namjenskim utroškom sredstava tekućih i kapitalnih transfera aerodromima.</t>
  </si>
  <si>
    <t>U saradnji sa nadležnim institucijama poduzeti konkretne aktivnosti na povratu pozajmice od JP „Željeznice FBiH“ d.o.o Sarajevo</t>
  </si>
  <si>
    <t>U saradnji sa lokalnom zajednicom riješiti status izvršenih ulaganja i implementacije projekta izgradnje pristana i gradske marine u Neumu i odgovornosti nadležnih osoba za istu.</t>
  </si>
  <si>
    <t>U saradnji sa Vladom FBiH i Federalnim ministarstvom finansija poduzeti aktivnosti na rješavanju statusa udjela Vlade FBiH u kapitalu JP „B&amp;H Airlines“ d.o.o. Sarajevo, obzirom da je u navedenom preduzeću pokrenut stečaj.</t>
  </si>
  <si>
    <t>Godišnjim popisom utvrditi stvarno stanje stalnih sredstava, radi usklađivanja knjigovodstvenog sa stvarnim stanjem u skladu s Zakonom o računovodstvu i reviziji u FBiH, Uredbom o računovodstvu budžeta u FBiH i Pravilnikom o knjigovodstvu budžeta u FBiH.</t>
  </si>
  <si>
    <t>Postupke nabavke provoditi u potpunosti u skladu sa Zakonom o javnim nabavkama i pratiti realizaciju nabavljenih roba i usluga u skladu sa zaključenim ugovorima</t>
  </si>
  <si>
    <t>Prenesena sredstva na poseban namjenski projektni račun i nerealizovane obaveze po osnovu kapitalnog transfera „Transfer za izgradnju autocesta i brzih cesta“ u glavnoj knjizi iskazati na odgovarajućim bilansnim pozicijama u skladu sa zakonskim i drugim propisima.</t>
  </si>
  <si>
    <t>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t>
  </si>
  <si>
    <t>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t>
  </si>
  <si>
    <t>Sa Federalnim ministarstvom finansija izvršiti usaglašavanje projekata iz nadležnosti, koji se finansiraju iz kreditnih i grant sredstava međunarodnih finansijskih institucija, Budžeta FBiH i javnih preduzeća.</t>
  </si>
  <si>
    <t xml:space="preserve">01-02-06-14-1-1970-6/18 </t>
  </si>
  <si>
    <t>Obračun i uplatu poreza i doprinosa na naknade uposlenicima za rad u komisijama za poslove iz nadležnosti Ministarstva izvršiti u skladu sa važećim zakonskim i drugim propisima</t>
  </si>
  <si>
    <t>Uspostaviti sistem finansijskog upravljanja i kontrole u skladu sa Zakonom o finansijskom upravljanju i kontroli u javnom sektoru u FBiH i drugim propisima, u cilju jačanja internih kontrola</t>
  </si>
  <si>
    <t>Planiranje i raspodjelu transfera vršiti u skladu sa članom 46. Zakonom o budžetima FBiH sa tačno utvrđenim ciljevima i mjerljivim kriterijima, a u cilju vršenja adekvatnog nadzor nad namjenskim utroškom i praćenje efekata utrošenih sredstva</t>
  </si>
  <si>
    <t>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t>
  </si>
  <si>
    <t>Nastaviti aktivnosti vezano za uspostavu evidencija izdatih rješenja o odobrenim specijalizacijama /subspecijalizacijama na lični zahtjev</t>
  </si>
  <si>
    <t>Preispitati visinu naknada za rad članova komisija u cilju racionalnijeg trošenja javnog novca</t>
  </si>
  <si>
    <t>Pisanim aktom sa zdravstvenim institucijama regulisati način fakturisanja u cilju realnog planiranja i kontrole ovih izdataka</t>
  </si>
  <si>
    <t>Potrebno je da komisije za praćenje namjenskog utroška sredstava transfera Ministarstva izvrše nadzor u skladu zadacima i rokovima utvrđenim u rješenju o imenovanju</t>
  </si>
  <si>
    <t>Internim aktom definisati način izbora ispitivača za polaganje stručnog ispita za zdravstvene radnike u cilju veće transparentnosti</t>
  </si>
  <si>
    <t>Godišnji izvještaj o radu interne revizije dostaviti nadležnim organima u skladu sa članom 18. Zakona o internoj reviziji u javnom sektoru u FBiH</t>
  </si>
  <si>
    <t>Sredstva iz razgraničenih namjenskih prihoda iz prethodnih godina planirati budžetom u cilju evidentiranja svih stvorenih obaveza u vrijeme nastanka događaja  u skladu sa članom 76. Zakona o budžetima u FBiH</t>
  </si>
  <si>
    <t>Izvršiti usaglašavanje obaveza sa stanjem na dan 31.12. u skladu sa Zakonom o računovodstvu i reviziji FBiH, Računovodstvenim politikama za federalne budžetske korisnike i trezor</t>
  </si>
  <si>
    <t>U saradnji sa Federalnim ministarstvom finansija poduzeti aktivnosti na uspostavi knjigovodstvene evidencije i finansijskog izvještavanja za razvojno – investicijske projekte u skladu sa Zakonom o računovodstvu i reviziji FBiH</t>
  </si>
  <si>
    <t>Prilikom revidiranja liste lijekova obaveznog zdravstvenog osiguranja pregovarati sa proizvođačima lijekova vezano za utvrđivanje cijene u skladu sa članom 7. Pravilnika o cijenama i listi lijekova, te isto dokumentovati</t>
  </si>
  <si>
    <t>Potrebno je u saradnji sa nadležnim institucijama poduzeti aktivnosti kako bi se sačinila sveobuhvatna analiza i utvrdile smjernice prilikom revidiranja federalne liste lijekova, koja je obavezna za sve kantone</t>
  </si>
  <si>
    <t>01-02-06-14-1-1849-6/18</t>
  </si>
  <si>
    <t>Doznačavanje sredstava tekućih transfera vršiti u skladu sa programima utroška sredstava odobrenim od Vlade FBiH, kako bi se izvještavanje od strane korisnika sredstava i nadzor nad utroškom sredstava vršio tromjesečno kao što je propisano programima.</t>
  </si>
  <si>
    <t>Postupke nabavki provoditi samo za planirane nabavke ili za koje se donese odluka o pokretanju postupka u skladu sa članom 17. Zakona o javnim nabavkama.</t>
  </si>
  <si>
    <t>01-02-06-14-1-2053-6/18</t>
  </si>
  <si>
    <t>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t>
  </si>
  <si>
    <t>Uspostaviti funkcionalnu unutrašnju organizaciju sa jasno definisanim rasporedom zadataka po svakom radnom mjestu</t>
  </si>
  <si>
    <t>Obračun poreza na naknade nastale po osnovu nesamostalne djelatnosti vršiti na način propisan Zakonom o porezu na dohodak</t>
  </si>
  <si>
    <t>Na naknade troškova smještaja za osobe angažovane po osnovu ugovora o djelu obračunavati pripadajuće poreze i doprinose u skladu sa važećim propisima</t>
  </si>
  <si>
    <t>Preduzeti aktivnosti na praćenju realizacije zaključenog Ugovora o obavljanju poslova medicinskog vještačenja zdravstvenog stanja sa Institutom za medicinsko vještačenje.</t>
  </si>
  <si>
    <t>Izvršiti uvid u dokumentaciju vezanu za implementaciju Zakona o provođenju kontrole zakonitosti korištenja prava iz oblasti BIZ-a, sačiniti cjelovitu Informaciju o efektima provedbe navedenog Zakona i istu dostaviti Vladi FBiH.</t>
  </si>
  <si>
    <t>U skladu sa utvrđenim nadležnostima vezano za nadzor nad provođenjem Zakona o pravima boraca i članova njihovih porodica osigurati i pratiti provođenje akata Ministarstva od strane nižih nivoa vlasti</t>
  </si>
  <si>
    <t>Cjelokupan proces obračuna prava, sve promjene i isplate korisnicima boračko - invalidske zaštite vršiti u okviru glavne baze podataka i iskazivati na likvidacionim kartonima korisnika prava koji bi predstavljao osnov za unos istih u Glavnu knjigu Trezora</t>
  </si>
  <si>
    <t>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t>
  </si>
  <si>
    <t>Programom utroška sredstava jasno definisati mjerljive kriterije, čijom primjenom će se osigurati ravnopravna raspodjela Tekućeg transfera za zapošljavanje boračkih kategorija putem boračkih zadruga i pratiti namjenski utrošak</t>
  </si>
  <si>
    <t xml:space="preserve">Potrebno je izvršiti analizu efekata transfera za zapošljavanje boračkih kategorija putem boračkih zadruga, kako bi se moglo utvrditi koliko je novouposlenih i da li su sredstva utrošena za predviđene namjene. </t>
  </si>
  <si>
    <t>U skladu sa Zakonom o porezu na dohodak i Pravilnikom o primjeni Zakona o porezu na dohodak, obračunavati i plaćati porez na dohodak</t>
  </si>
  <si>
    <t>U skladu sa Zakonom o izvršavanju Budžeta FBiH izvještavati o utrošku Tekućeg transfera neprofitnim organizacijama – za podršku Fondaciji za stambeno zbrinjavanje RVI</t>
  </si>
  <si>
    <t>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t>
  </si>
  <si>
    <t xml:space="preserve">Interventnim sredstvima finansirati samo hitne i nepredviđene namjene u skladu sa Programima utroška sredstava tekućih transfera. </t>
  </si>
  <si>
    <t xml:space="preserve">Izvršiti nadzor nad utroškom odobrenih sredstava Fondaciji za pravnu pomoć i Zakladi za pružanje pravne pomoći i poduzeti aktivnosti u skladu sa zaključenim ugovorima. </t>
  </si>
  <si>
    <t>U okviru svojih nadležnosti preduzeti aktivnosti kako bi se Uredbom o obezbjeđenju sredstava za nabavku putničkih automobila ratnim vojnim invalidima 100% prve grupe, jasno utvrdilo pravo korištenja, odnosno uslovi za ponovnu dodjelu automobila</t>
  </si>
  <si>
    <t>U okviru svojih ovlaštenja, skupa sa nadležnim institucijama, preduzeti aktivnosti kako bi se preuzete funkcije prijašnjeg Federalnog ministarstva odbrane, te oprema, inventar i sredstva preuzeta od istog i knjigovodstveno evidentirala</t>
  </si>
  <si>
    <t>Sukcesivne nabavke vršiti u skladu sa Zakonom o javnim nabavkama u dijelu odabira vrste postupka i poštivanja vrste roba i usluga, kao i cijena u skladu sa zaključenim ugovorima</t>
  </si>
  <si>
    <t>Osigurati adekvatnu podršku ISVDV u dijelu obezbijeđenja ljudskih i materijalnih resursa u cilju otklanjanja uočenih nedostataka i osiguranja blagovremene raspoloživosti, povjerljivosti i integriteta ISVDV</t>
  </si>
  <si>
    <t xml:space="preserve">Osigurati migraciju istoriju podataka iz baze IIS BIZ u svrhu osiguranja dostupnosti podataka o boračkim naknadama iz ranijeg perioda. </t>
  </si>
  <si>
    <t xml:space="preserve">U saradnji sa Federalnim ministarstvom rada i socijalne politike osigurati podatke na implementaciji Jedinstvenog registra gotovinskih naknada isplaćenih u FBiH na koje se ne uplaćuju doprinosi. </t>
  </si>
  <si>
    <t xml:space="preserve">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t>
  </si>
  <si>
    <t>01-02-06-14-1-1848-6/18</t>
  </si>
  <si>
    <t xml:space="preserve">Nastaviti aktivnosti na uspostavljanju i implementaciji sistema finansijskog upravljanja i kontrole shodno Zakonu o finansijskom upravljanju i kontroli u javnom sektoru u FBiH i Pravilniku o provođenju finansijskog upravljanja i kontrole u javnom sektoru u FBiH. </t>
  </si>
  <si>
    <t>Prilikom izvještavanja, sačinjavati godišnji računovodstveni izvještaj u skladu sa odredbama Pravilnika o finansijskom izvještavanju i godišnjem obračunu budžeta u FBiH.</t>
  </si>
  <si>
    <t>Preispitati opravdanost isplate naknada članovima komisija zaposlenicima, obzirom da se radi o poslovima iz nadležnosti Ministarstva.</t>
  </si>
  <si>
    <t>Obračun poreza i doprinosa nastalih po osnovu nesamostalne djelatnosti za uposlenike Ministarstva vršiti na način propisan članom 27. Zakona o porezu na dohodak i Zakonom o doprinosima.</t>
  </si>
  <si>
    <t>Ugovore o djelu zaključivati za poslove koji nisu sistematizovani Pravilnikom o unutrašnjoj organizaciji.</t>
  </si>
  <si>
    <t>U saradnji sa Federalnim zavodom za PIO osigurati korištenje potrebnih izvještaja Informacionog sistema Federalnog zavoda za PIO, a u vlastitim evidencijama korisnika prava implementirati automatske kontrole.</t>
  </si>
  <si>
    <t>Blagovremeno poduzeti aktivnosti na osiguranju nedostajućih sredstava u slučaju povećanja rashoda i izdataka zbog izmjene zakonskog propisa koji reguliše finansiranje sredstava za PIO iz Budžeta FBiH.</t>
  </si>
  <si>
    <t>Preuzimati obaveze i stvarati rashode samo do iznosa odobrenog operativnog budžeta, te priznavati rashode u izvještajnom periodu nastanka obaveze u skladu sa Zakonom o budžetima u FBiH.</t>
  </si>
  <si>
    <t>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t>
  </si>
  <si>
    <t>Uskladiti godišnji i mjesečni iznos otplate duga u skladu sa propisanim načinom otplate shodno Zakonu o izmjenama Zakona o izmirenju obaveza FBiH prema Federalnom zavodu za PIO.</t>
  </si>
  <si>
    <t>U saradnji sa ostalim nadležnim organima i institucijama nastaviti aktivnosti na osiguranju dosljedne primjene zakonskih propisa kojima se regulišu novčana primanja civilnih žrtava rata.</t>
  </si>
  <si>
    <t>Nastaviti aktivnosti na povratu neosnovane isplate naknada korisnicima transfera neratnih invalida.</t>
  </si>
  <si>
    <t> Raspodjelu sredstava neprofitnim organizacijama vršiti na osnovu prethodno utvrđenih jasnih i mjerljivih kriterija.</t>
  </si>
  <si>
    <t>Potrebno je u potpunosti primjenjivati postupak praćenja i evaluacije finansiranih programa, s ciljem da se osigura adekvatno praćenje i evaluacija, kao i namjensko trošenje i ocjenjivanje učinaka dodijeljenih sredstava.</t>
  </si>
  <si>
    <t xml:space="preserve">Isplate mjesečnih naknada za rad članovima Ekonomsko socijalnog vijeća za teritoriju FBiH i administrativno – tehničkom osoblju vršiti u skladu sa Odlukom o naknadama članovima Ekonomsko socijalnog vijeća za teritoriju FBiH i administrativno – tehničkom osoblju. </t>
  </si>
  <si>
    <t>Preispitati osnovanost i opravdanost kontinuiranog finansiranja ustanova socijalne zaštite u FBiH.</t>
  </si>
  <si>
    <t>Sačiniti analizu dosadašnjih učinaka i efekte buduće potrošnje, utvrditi mjerljive kriterije raspodjele sredstava, te osigurati adekvatan postupak praćenja i evaluacije u skladu sa važećim zakonskim propisima i internim aktima.</t>
  </si>
  <si>
    <t>Godišnjim popisom izvršiti usaglašavanje potraživanja, u skladu sa članom 28. Zakona o računovodstvu i reviziji u FBiH i članom 67. Pravilnika o knjigovodstvu budžeta u FBiH.</t>
  </si>
  <si>
    <t>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t>
  </si>
  <si>
    <t>Poduzeti adekvatne aktivnosti kako bi svi kantoni i opštine koristile SOTAC V2  za obradu svih naknada koje isplaćuju.</t>
  </si>
  <si>
    <t>Provesti cost-benefit analizu modela održavanja i podrške sistema SOTAC.</t>
  </si>
  <si>
    <t>Izgraditi vlastite IT kapacitete Ministarstva u svrhu interne IT podrške i smanjenja troškova angažovanja vanjskih informatičkih firmi.</t>
  </si>
  <si>
    <t>U okviru svojih nadležnosti i zakonskih ovlaštenja nastaviti provoditi adekvatne aktivnosti na uspostavi jedinstvenog registra gotovinskih naknada pojedincima isplaćenih u FBiH na koje se ne uplaćuju doprinosi.</t>
  </si>
  <si>
    <t>Preduzeti aktivnosti na izmjeni Pravilnika o unutrašnjoj organizaciji Ministarstva i isti uskladiti sa članom 15. Zakona o federalnim ministarstvima i drugim tijelima federalne uprave.</t>
  </si>
  <si>
    <t>U saradnji sa nadležnim institucijama nastaviti aktivnosti na izradi i konačnom usvajanju Strategije naučno-istraživačkog i istraživačko-razvojnog rada Federacije BiH u narednom desetogodišnjem periodu, te o istom informisati Vladu FBiH.</t>
  </si>
  <si>
    <t>Ugovore o djelu zaključivati samo za poslove koji su privremenog karaktera za tačno utvrđene poslove i zadatke u skladu sa zakonskim propisima.</t>
  </si>
  <si>
    <t>Interventnim sredstvima finansirati samo hitne i nepredviđene namjene u skladu sa programima utroška sredstava tekućih transfera.</t>
  </si>
  <si>
    <t>01-02-06-14-1-2103-6/18</t>
  </si>
  <si>
    <t>Sačiniti registar rizika svih poslovnih procesa u cilju jačanja internih kontrola u skladu sa Zakonom o finansijskom upravljanju i kontroli i Pravilnikom o provođenju finansijskog upravljanja i kontrole u javnom sektoru u FBiH</t>
  </si>
  <si>
    <t>Obračun i uplatu poreza i doprinosa na naknade uposlenicima za rad u komisijama izvršiti u skladu sa važećim zakonskim i drugim propisima</t>
  </si>
  <si>
    <t>Realizaciju odobrenih sredstava transfera „Akcijskog plana Strategije okoliša“ provoditi pravovremeno kako bi se sredstva realizovala i opravdao namjenski utrošak u skladu sa budžetskim periodom</t>
  </si>
  <si>
    <t>Unaprijediti postojeće kriterije i podkriterije u okviru Transfera za razvoj turizma i osigurati da  svaki kriterij bude potkrijepljen jasno propisanom i definisanom dokumentacijom</t>
  </si>
  <si>
    <t>Interventnim sredstvima finansirati samo hitne i nepredviđene namjene u skladu sa Programima raspodjele sredstava tekućih transfera</t>
  </si>
  <si>
    <t>Osigurati potpunu transparentnost kod dodjele tekućih transfera kroz javno objavljivanje podataka o dodijeljenim sredstvima</t>
  </si>
  <si>
    <t>Osigurati pravovremeni nadzor nad namjenskim utroškom dodijeljenih sredstava krajnjim korisnicima iz tekućih transfera, te za nenamjenski utrošak sredstva, poduzeti mjere povrata u skladu sa zaključenim ugovorima.</t>
  </si>
  <si>
    <t>U skladu sa nadležnostima, sačiniti i dostaviti prijedloge Strategije zaštite okoliša i Strategije razvoja turizma FBiH, nadležnim institucijama na dalje postupanje, kako bi planiranje rada Ministarstva bilo zasnovano na osnovu strateških ciljeva</t>
  </si>
  <si>
    <t>Potrebno je aktima jasno i precizno propisati način angažovanja lica za polaganje stručnog ispita za turističke vodiče i voditelje poslovnice u cilju veće transparentnosti</t>
  </si>
  <si>
    <t>Planiranje i raspodjelu transfera vršiti u skladu sa članom 46. Zakonom o budžetima FBiH sa tačno utvrđenim ciljevima i mjerljivim kriterijima, a u cilju vršenja adekvatnog nadzor nad namjenskim utroškom i praćenje efekata utrošenih sredstava</t>
  </si>
  <si>
    <t>Izvještaje o nadzoru nad utroškom sredstava tekućih transfera uskladiti sa budžetskim periodom kako bi se prilikom dodjele sredstava za narednu godinu moglo postupiti u skladu sa članom 57. Zakonom o budžetima u FBiH</t>
  </si>
  <si>
    <t>Izvještaj o realizaciji projekta „Upravljanje čvrstim otpadom – II faza“ koji je završen sačiniti i dostaviti nadležnim organima i institucijama u skladu sa Uredbom o načinu i kriterijima za pripremu, izradu i praćenje realizacije programa javnih investicija</t>
  </si>
  <si>
    <t>01-02-06-14-1-1969-6/18</t>
  </si>
  <si>
    <t>01-02-06-14-1-1971-6/18</t>
  </si>
  <si>
    <t>U suradnji sa Federalnim ministarstvom finansija poduzeti aktivnosti na izmjenama Registra budžetskih korisnika Federacije BiH, kako bi se sredstva u Budžetu FBiH odobrila za Parlament FBiH.</t>
  </si>
  <si>
    <t>Uz godišnji računovodstveni izvještaj sačinjavati tekstualni izvještaj i obrazloženje izvršenja budžeta i potrebne analize propisane Pravilnikom o finansijskom izvještavanju i godišnjem obračunu budžeta u FBiH.</t>
  </si>
  <si>
    <t>Definisati prava i obaveze po osnovu plaća i naknada izabranih dužnosnika vezanih za evidencije prisustva na poslu.</t>
  </si>
  <si>
    <t>Pravilnikom o unutrašnjoj organizaciji i sistematizaciji radnih mjesta regulisati broj savjetnika u Parlamentu FBiH.</t>
  </si>
  <si>
    <t>Preispitati zakonske propise u dijelu ostvarivanja prva na naknadu za odvojeni život od porodice, zakup stana i troškove smještaja izabranim dužnosnicima Doma naroda koji pravo na stalno mjesečno novčano primanje (paušal) ostvaruju na kantonalnom nivou vlasti.</t>
  </si>
  <si>
    <t>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t>
  </si>
  <si>
    <t>Preispitati odluke administrativnih komisija Parlamenta FBiH koje se odnose na isplatu naknada za rad u komisijama, obzirom da članovi komisija obavljaju redovnu poslovnu aktivnost za koju isti primaju plaću.</t>
  </si>
  <si>
    <t>Ugovore o djelu zaključivati za one poslove za koje je zakonskim i ostalim propisima uređena mogućnost zaključivanja istih, za obavljanje određenog ugovorenog jednokratnog posla koji traje dok se ugovoreno djelo ne izvrši.</t>
  </si>
  <si>
    <t>Putne naloge za vozila popunjavati u skladu sa Uredbom o uslovima, načinu korištenja i nabavci službenih putničkih automobila u organima uprave u FBiH i Pravilnikom o obaveznom sadržaju i načinu popunjavanja obrasca putnih naloga.</t>
  </si>
  <si>
    <t>Potrebno je da se izdaci za rad klubova naroda i klubova zastupnika političkih stranaka koriste namjenski za rad istih u skladu sa Poslovnikom o radu Doma naroda i Poslovnikom o radu Zastupničkog doma.</t>
  </si>
  <si>
    <t>Za raspodjelu tekućih transfera utvrditi primjenjive kriterije za vrednovanje pristiglih zahtjeva i za dodijeljena sredstva osigurati princip transparentnosti.</t>
  </si>
  <si>
    <t>Rashodovanje stalnih sredstava evidentirati u skladu sa Računovodstvenim politikama za federalne budžetske korisnike i trezor.</t>
  </si>
  <si>
    <t>Provoditi zajedničke postupke javnih nabavki na nivou Parlamenta FBiH.</t>
  </si>
  <si>
    <t>Pravilnik o unutrašnjoj organizaciji Parlamenta FBiH uskladiti sa zakonskim propisima.</t>
  </si>
  <si>
    <r>
      <rPr>
        <sz val="10"/>
        <color theme="1"/>
        <rFont val="Calibri"/>
        <family val="2"/>
        <charset val="238"/>
        <scheme val="minor"/>
      </rPr>
      <t xml:space="preserve">Uspostaviti sistem internih kontrola u skladu sa Zakonom o finansijskom upravljanju i kontroli u javnom sektoru u FBiH i Standardima interne kontrole u javnom sektoru i interne akte </t>
    </r>
    <r>
      <rPr>
        <sz val="10"/>
        <color rgb="FF000000"/>
        <rFont val="Calibri"/>
        <family val="2"/>
        <charset val="238"/>
        <scheme val="minor"/>
      </rPr>
      <t xml:space="preserve">Parlamenta FBiH </t>
    </r>
    <r>
      <rPr>
        <sz val="10"/>
        <color theme="1"/>
        <rFont val="Calibri"/>
        <family val="2"/>
        <charset val="238"/>
        <scheme val="minor"/>
      </rPr>
      <t xml:space="preserve">uskladiti sa važećim propisima. </t>
    </r>
  </si>
  <si>
    <r>
      <t xml:space="preserve">Obračun i isplatu refundacije naknade plate poslanicima koji nisu profesionalizirali rad u Parlamentu FBiH preispitati, obzirom da pravo na navedenu naknadu nije propisano Zakonom o plaćama i naknadama u organima vlasti FBiH, niti </t>
    </r>
    <r>
      <rPr>
        <sz val="10"/>
        <color rgb="FF000000"/>
        <rFont val="Calibri"/>
        <family val="2"/>
        <charset val="238"/>
        <scheme val="minor"/>
      </rPr>
      <t>Zakonom o pravima izabranih dužnosnika, nosilaca izvršnih funkcija i savjetnika u institucijama vlasti FBiH, ili drugim propisima koji regulišu ovu oblast</t>
    </r>
    <r>
      <rPr>
        <sz val="10"/>
        <color theme="1"/>
        <rFont val="Calibri"/>
        <family val="2"/>
        <charset val="238"/>
        <scheme val="minor"/>
      </rPr>
      <t xml:space="preserve">. </t>
    </r>
  </si>
  <si>
    <t xml:space="preserve">01-02-06-14-1-1846-6/18 </t>
  </si>
  <si>
    <t>Predsjednik i dopredsjednici Federacije, trebaju poduzeti  aktivnosti i ustrojiti jedinstveno i funkcionalno unutarnje ustrojstvo i sistematizaciju radnih mjesta, sukladno zakonskim i drugim propisima.</t>
  </si>
  <si>
    <t>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</si>
  <si>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t>
  </si>
  <si>
    <t>Sačinjavati godišnje financijske izvještaje sukladno Zakonu o računovodstvu i reviziji u FBiH, Zakonu o proračunima u FBiH, Uredbi o računovodstvu proračuna u FBiH i Pravilniku o financijskom izvještavanju i godišnjem obračunu proračuna u FBiH.</t>
  </si>
  <si>
    <t>Ugovore o djelu u uredima Predsjednika i dopredsjednika Federacije (1101 i 1102) zaključivati sukladno važećim zakonskim i drugim propisima sa točno definiranim poslovima, rokovima izvršenja i visinom naknade.</t>
  </si>
  <si>
    <t>Obračun poreza i doprinosa nastalih obavljanjem nesamostalne djelatnosti za uposlenike u uredima dopredsjednika Federacije (1102 i 1103) vršiti na način propisan člankom 27. Zakona o porezu na dohodak i Zakonom o doprinosima.</t>
  </si>
  <si>
    <t>Za raspodjelu tekućih transfera utvrditi primjenjive kriterije za vrednovanje pristiglih zahtjeva i za dodijeljena sredstva osigurati objavljivanje istih.</t>
  </si>
  <si>
    <t>Sukladno nadležnostima i u suradnji sa Federalnim ministarstvom financija nastaviti aktivnosti na naplati tražbina od uposlenih.</t>
  </si>
  <si>
    <t>Poduzeti aktivnosti na rješavanju statusa vozila evidentiranog na poziciji opreme van uporabe.</t>
  </si>
  <si>
    <t>Pravomoćne sudbene presude evidentirati na pripadajućim pozicijama rashoda i obveza u izvještajnom razdoblju na koje se odnose sukladno članku 76. Zakona o proračunima u FBiH.</t>
  </si>
  <si>
    <t>Sukladno Pravilniku o provođenju postupka zajedničke nabave i osnivanja centralnog nabavnog organa urediti zajedničke nabave.</t>
  </si>
  <si>
    <t>Izbor dobavljača za istovrsne predmete nabave objediniti sukladno članku 15. stavak 6. Zakona o javnim nabavama.</t>
  </si>
  <si>
    <t>Potrebito je da jedinica unutarnje revizije nastavi aktivnosti u dijelu praćenja i izvještavanja postupanja po danim preporukama u izvješćima o izvršenim unutarnjim revizijama proračunskih korisnika za koje je nadležna.</t>
  </si>
  <si>
    <t>Poštivati odredbe vezane za planiranje, izvršavanje proračuna i financijsko izvješćivanje, Sukladno odredbama Zakona o proračunima u FBiH i Pravilnika o financijskom izvještavanju i godišnjem obračunu proračuna u FBiH.</t>
  </si>
  <si>
    <t>Poduzeti aktivnosti na izmjeni utvrđenog načina izvršavanja proračuna po prioritetima uvažavajući sudbene presude i iste ugraditi u Zakon o izvršavanju Proračuna FBiH.</t>
  </si>
  <si>
    <t>Ugovore o djelu zaključivati samo za poslove koji su privremenog karaktera ta točno utvrđene poslove i zadatke sukladno zakonskim propisima.</t>
  </si>
  <si>
    <t>Sredstva kapitalnih transfera planirati, odobravati i evidentirati na odgovarajućoj poziciji sukladno Zakonu o proračunima u FBiH i Uredbi o računovodstvu proračuna u FBiH.</t>
  </si>
  <si>
    <t xml:space="preserve">Evidentiranje poslovnih promjena u Glavnoj knjizi vršiti blagovremeno temeljem vjerodostojnih knjigovodstvenih isprava. </t>
  </si>
  <si>
    <t>Sukladno zakonskim i ostalim propisima poduzeti aktivnosti na rješavanju statusa opreme, koja je u ranijem razdoblju dana na revers.</t>
  </si>
  <si>
    <t xml:space="preserve">Poduzeti aktivnosti na ispravci pogrešnih knjiženja iz ranijeg razdoblja. </t>
  </si>
  <si>
    <t>U Glavnoj knjizi Riznice, na odgovarajućim bilančnim pozicijama, sukladno Pravilniku o knjigovodstvu proračuna u FBiH, izvršiti evidentiranje isplaćenih sredstava za tražbine po kreditu Vlade Kraljevine Španije.</t>
  </si>
  <si>
    <t>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t>
  </si>
  <si>
    <t>Provesti aktivnosti zamjene desktop aplikacija i informatizacije procesa evidencija, u cilju bolje kontrole i eliminacije ljudske greške.</t>
  </si>
  <si>
    <t>Sukladno nadležnostima, poduzeti aktivnosti na blagovremenom praćenju implementacije razvojno – investicijskih projekata i osigurati mehanizme za efikasniju kontrolu nad istim, a u cilju smanjena taksi na nepovučena sredstva.</t>
  </si>
  <si>
    <t>01-02-06-14-1-2039-6/18</t>
  </si>
  <si>
    <t>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t>
  </si>
  <si>
    <r>
      <rPr>
        <sz val="10"/>
        <color theme="1"/>
        <rFont val="Calibri"/>
        <family val="2"/>
        <charset val="238"/>
        <scheme val="minor"/>
      </rPr>
      <t>Nastaviti aktivnosti na implementaciji sustava financijskog upravljanja i kontrole</t>
    </r>
    <r>
      <rPr>
        <sz val="10"/>
        <color theme="1"/>
        <rFont val="Calibri"/>
        <family val="2"/>
        <scheme val="minor"/>
      </rPr>
      <t>, s</t>
    </r>
    <r>
      <rPr>
        <sz val="10"/>
        <color theme="1"/>
        <rFont val="Calibri"/>
        <family val="2"/>
        <charset val="238"/>
        <scheme val="minor"/>
      </rPr>
      <t xml:space="preserve">ukladno Zakonu o financijskom upravljanju i kontroli u javnom sektoru u Federaciji BiH i Pravilniku o provođenju financijskog upravljanja i kontrole u javnom sektoru u Federaciji BiH. </t>
    </r>
  </si>
  <si>
    <t>Utvrditi mjerljive kriterije za raspodjelu sredstava i transparentno sukladno istim izvršiti raspodjelu odobrenih sredstava.</t>
  </si>
  <si>
    <t>Prilikom odabira postupaka javne nabave postupati sukladno odredbama članka 15. stavak 6. Zakona o javnim nabavama i ne dijeliti postupke nabava istovrsnih roba, usluga i radova.</t>
  </si>
  <si>
    <t>Poduzeti sve zakonom propisane radnje za naplatu tražbina, a tražbine starije od šest mjeseci evidentirati na poziciji sumnjivih i spornih tražbina sukladno članku 46. Zakona o proračunima u FBiH i Računovodstvenim politikama za federalne proračunske korisnike i riznicu.</t>
  </si>
  <si>
    <t xml:space="preserve">Izraditi detaljne specifikacije zahtjeva za izmjene ili dorade izvještaja u cilju osiguranja izrade izvještaja. </t>
  </si>
  <si>
    <t>01-02-06-14-1-1850-3/18</t>
  </si>
  <si>
    <t>Donijeti Pravilnik o unutarnjim kontrolama, kako je to predviđeno člankom 86. Zakona o proračunima u FBiH.</t>
  </si>
  <si>
    <t>Poduzeti mjere kako bi sva gospodarska društva, za koje je Ministarstvo nadležno, dostavila Godišnja izvješća o funkcioniranju sustava financijskog upravljanja i kontrole u zakonom definiranom roku.</t>
  </si>
  <si>
    <t>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t>
  </si>
  <si>
    <t>Obračun poreza i doprinosa nastalih po osnovu nesamostalne djelatnosti za uposlenike Ministarstva vršiti sukladno odredbama Zakona o porezu na dohodak, Zakona o doprinosima, Pravilniku o primjeni Zakona o porezu na dohodak i Pravilniku o načinu obračunavanja i uplate doprinosa.</t>
  </si>
  <si>
    <t>Ugovore o djelu zaključivati samo za obavljanje poslova koji se obavljaju jednokratno i koji traju određeno vrijeme, s jasno definiranim predmetima, sukladno zakonskim i drugim propisima.</t>
  </si>
  <si>
    <t>Pravovremeno provoditi kontrole namjenskog utroška odobrenih sredstava za uspostavu rezervi naftnih derivata.</t>
  </si>
  <si>
    <t>Tekuće transfere Subvencije javnim poduzećima za uplatu doprinosa za mirovinsko i invalidsko osiguranje realizirati dosljednom primjenom utvrđenih kriterija sukladno Zakonu o izvršenju proračuna u FBiH.</t>
  </si>
  <si>
    <t>Pravovremeno osigurati potvrde Porezne uprave FBiH o izmirenju obveza za zdravstveno osiguranje i osiguranje od nezaposlenosti sukladno odredbama zaključenih ugovora sa korisnicima sredstva Subvencija za uplatu doprinosa za mirovinsko i invalidsko osiguranje.</t>
  </si>
  <si>
    <t>Kapitalne transfere u dijelu utvrđivanja visine odobrenih sredstava realizirati temeljem jasnih i mjerljivih kriterija sukladno Zakonu o izvršenju proračuna u FBiH.</t>
  </si>
  <si>
    <t xml:space="preserve">Dosljedno primjenjivat odredbe Zakona o javnim nabavama u djelu korištenja propisanih kvalifikacionih kriterija prilikom odabira najpovoljnijih ponuđača. </t>
  </si>
  <si>
    <t>Potrebno je osigurati primjenu svih pisanih procedura i pravila, kao i praćenje sistema internih kontrola, radi uspostavljanja funkcionalnog sistema internih kontrola u skladu sa COSO modelom.</t>
  </si>
  <si>
    <t>Internu reviziju uspostaviti u potpunosti u skladu sa Zakonom o internoj reviziji u avnom sektoru i ostalim važećim propisima</t>
  </si>
  <si>
    <t>Izvršiti analizu kompletne, poljoprivredne proizvodnje (biljne i animalne), te osigurati da se odobravanje podrški vrši u skladu sa članom 2. Zakona o novčanim podrškama.</t>
  </si>
  <si>
    <t>Preispitati opravdanost isplate naknada zaposlenicima po osnovu rada u komisijama za poslove iz nadležnosti Ministarstva.</t>
  </si>
  <si>
    <t xml:space="preserve"> Obračun pripadajućih poreza i doprinosa na naknade članovima komisija u kojim su angažovani zaposlenici Ministarstva vršiti u skladu sa članom 10. i 27. Zakona o porezu na dohodak.</t>
  </si>
  <si>
    <t xml:space="preserve">Ugovore o djelu zaključivati u skladu sa zakonskim i drugim propisima za tačno definisane poslove sa rokovima izvršenja i visinom naknade. </t>
  </si>
  <si>
    <t>Raspodjelu poticaja za biljnu i animalnu proizvodnju uskladiti sa članom 10. Zakona o novčanim podrškama u poljoprivredi i ruralnom razvoju i izvršiti srazmjerno smanjenje visine sredstava za podršku pojedinom klijentu.</t>
  </si>
  <si>
    <t xml:space="preserve"> Programima utroška sredstava za biljnu i animalnu proizvodnju, planirati pojedinačne iznose po vrstama novčanih poticaja.</t>
  </si>
  <si>
    <r>
      <rPr>
        <sz val="10"/>
        <color theme="1"/>
        <rFont val="Times New Roman"/>
        <family val="1"/>
        <charset val="238"/>
      </rPr>
      <t xml:space="preserve"> </t>
    </r>
    <r>
      <rPr>
        <sz val="10"/>
        <color theme="1"/>
        <rFont val="Calibri"/>
        <family val="2"/>
        <charset val="238"/>
        <scheme val="minor"/>
      </rPr>
      <t>Nastaviti aktivnosti na provođenju kontrole i inspekcijskog nadzora kod klijenata u fazi proizvodnje i fazi dodijeljenih poticajnih sredstava u saradnji sa Federalnom upravom za inspekcijeke poslove i kantonalnim poljoprivrednim inspekcijama.</t>
    </r>
  </si>
  <si>
    <t xml:space="preserve">Dospjele obaveze po pravosnažnim sudskim presudama i izvršnim sudskim rješenjima iskazati u skladu sa Instrukcijom Federalnog ministarstva finansija. </t>
  </si>
  <si>
    <t>Popisom imovine i obaveza utvrditi stvarno stanje istih, te izvršiti usklađivanje knjigovodstvenog stanja sa stvarnim stanjem utvrđenim popisom u skladu sa Zakonom o računovodstvu i reviziji.</t>
  </si>
  <si>
    <t xml:space="preserve">Konačno utvrditi status svih podnesenih zahtjeva po Modelu ruralnog razvoja iz 2012. godine. </t>
  </si>
  <si>
    <t>U skladu sa Zakonom o budžetima u FBiH potrebno je sve dospjele obaveze planirati Budžetom FBiH i evidentirati na bilansnim pozicijama.</t>
  </si>
  <si>
    <t>Nabavku usluga štampanja i distribucije obrazaca vršiti u skladu sa zaključenim ugovorom i ponudom koja je bile predmet ugovaranja u dijelu poštivanja rokova isporuke.</t>
  </si>
  <si>
    <t>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t>
  </si>
  <si>
    <t xml:space="preserve">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t>
  </si>
  <si>
    <t xml:space="preserve">Poduzeti aktivnosti u dijelu iskazivanja istinitog i tačnog prikazivanja planova i realizacije kapitalnih projekata u skladu sa zakonskim propisima. </t>
  </si>
  <si>
    <t>Osigurati nadzor nad plasiranim sredstvima putem kreditnih linija kako bi se obezbijedilo redovno mjesečno izvještavanje i praćenje utroška sredstava u skladu sa ugovorima za utvrđene namjene.</t>
  </si>
  <si>
    <r>
      <t>01-02</t>
    </r>
    <r>
      <rPr>
        <b/>
        <sz val="10"/>
        <color theme="1"/>
        <rFont val="Calibri"/>
        <family val="2"/>
        <charset val="238"/>
        <scheme val="minor"/>
      </rPr>
      <t>-</t>
    </r>
    <r>
      <rPr>
        <sz val="10"/>
        <color theme="1"/>
        <rFont val="Calibri"/>
        <family val="2"/>
        <charset val="238"/>
        <scheme val="minor"/>
      </rPr>
      <t>06-14-1-1847-6/18</t>
    </r>
  </si>
  <si>
    <t>Nastaviti aktivnosti na uspostavljanju odgovarajućeg sistema finansijskog upravljanja i kontrole i donošenja internih propisa u skladu sa Zakonom o finansijskom upravljanju i kontroli u javnom sektoru u FBiH i drugim  propisima, u cilju jačanja internih kontrola</t>
  </si>
  <si>
    <t>Poduzeti aktivnosti na realizaciji preporuka po izvještajima Jedinice za internu reviziju</t>
  </si>
  <si>
    <t>Obračun poreza i doprinosa na naknade za rad uposlenika u komisijama vršiti u skladu sa Zakonom o porezu na dohodak i Zakonom o doprinosima Federacije BiH</t>
  </si>
  <si>
    <t>Zaključenim Okvirnim sporazumom za nabavku goriva osigurati isporuku goriva na svim prodajnim mjestima izabranog dobavljača</t>
  </si>
  <si>
    <t>Nastaviti monitoring nad namjenskim utroškom sredstava svih korisnika transfera Ministarstva realizovanih iz Budžeta FBiH za period 2017. - 2018. godina u skladu sa zaključenim ugovorima o namjenskom utrošku.</t>
  </si>
  <si>
    <t>U slučaju nenamjenskog utroška sredstava doznačenih putem transfera, pravovremeno osigurati povrat istih.</t>
  </si>
  <si>
    <t>Javno objaviti podatke o dodijeljenim sredstvima tekućih transfera</t>
  </si>
  <si>
    <t>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t>
  </si>
  <si>
    <t>01-02-06-14-1-1855-6/18</t>
  </si>
  <si>
    <t>01-02-06-14-1-1856-6/18</t>
  </si>
  <si>
    <t xml:space="preserve">01-02-06-14-1-1378-1/19 </t>
  </si>
  <si>
    <t>Potrebito je da Vlada FBiH sa Ministarstvom financija nastavi aktivnosti na potpunoj uspostavi sustava financijskog upravljanja i unutarnjih kontrola sukladno važećim zakonskim propisima;</t>
  </si>
  <si>
    <t>Potrebito je da svi proračunski korisnici na nivou Proračuna FBiH okončaju aktivnosti na uspostavi funkcionalne unutarnje revizije u svojim institucijama.</t>
  </si>
  <si>
    <t>Potrebito je da Ministarstvo financija i Vlada FBiH u okviru svojih nadležnosti uspostave funkciju unutarnje revizije u javnom sektoru sukladno važećim propisima;</t>
  </si>
  <si>
    <t>Potrebito je proračunski korisnici, poduzme sve neophodne aktivnosti, kako bi se uspostavila operativna i funkcionalna unutarnja revizija u cilju transparentnog, ekonomičnog, efikasnog i efektivnog upravljanja javnim sredstvima.</t>
  </si>
  <si>
    <t>Potrebito je da Proračunska inspekcija utvrdi kriterije za izbor proračunskih korisnika koji će biti predmet inspekcijskog nadzora.</t>
  </si>
  <si>
    <t>Nastaviti aktivnosti na ispunjenju strategijskih ciljeva utvrđenih Strategijom za borbu protiv korupcije 2016.-2019. i Akcionim planom za provođenje Strategije za borbu protiv korupcije 2016. -2019. godina.</t>
  </si>
  <si>
    <t>Potrebito je da Vlada FBiH i Ministarstvo financija u okviru nadležnosti poduzmu aktivnosti na otklanjanju utvrđenih nepravilnosti koje se odnose na planiranje, izvršenje i izvješćivanje Proračuna FBiH;</t>
  </si>
  <si>
    <t>Ministarstvo financija Registar proračunskih korisnika treba uskladiti sa Zakonom u proračunima u FBiH i Pravilnikom o utvrđivanju i načinu vođenja Registra proračunskih korisnika proračuna u FBiH;</t>
  </si>
  <si>
    <t>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t>
  </si>
  <si>
    <t>Potrebito je da Vlada FBiH i Ministarstvo financija poduzmu aktivnosti da proračunski korisnici, koji u okviru svoje nadležnosti ostvaruju javne prihode, u skladu sa zakonskim propisima planiraju, prate i poduzimaju aktivnosti u cilju blagovremene naplate javnih prihoda.</t>
  </si>
  <si>
    <t xml:space="preserve">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t>
  </si>
  <si>
    <t>Potrebito je da Ministarstvo financija preispita dane naputke, koji se odnose na pitanje izračuna  poreza i doprinosa na naknadu za rad članova povjerenstava.</t>
  </si>
  <si>
    <t>Potrebito je Vlada FBiH u suradnji sa Ministarstvom financija i proračunskim korisnicima uspostavi kontrolne aktivnosti kod uporabe i korištenja službenih  vozila.</t>
  </si>
  <si>
    <t>Programima o utrošku sredstava tekućih transfera  utvrditi mjerljive kriterije, jasno definirati svrhu odobravanja sredstava, utvrditi obvezu izvješćivanja o namjenskom utrošku doznačenih sredstava, te osigurati kontrolu nad utroškom ovih sredstava;</t>
  </si>
  <si>
    <t xml:space="preserve">Potrebito je da Vlada FBiH i Ministarstvo financija poduzmu mjere za ocjenu opravdanosti financiranja transfera koji nemaju zakonsku utemeljenost; </t>
  </si>
  <si>
    <t>Programima utroška sredstava precizirati  svrhu i način korištenja i izvješćivanja o utrošku sukladno članku 57. Zakona o proračunima u FBiH.</t>
  </si>
  <si>
    <t>Rashode i izdatke priznavati na osnovu nastanka poslovnog događaja (obveze) u izvještajnom razdoblju na koje se odnose neovisno od plaćanja, sukladno članku 76. Zakona o proračunima u FBiH.</t>
  </si>
  <si>
    <t>Programima utroška sredstava kapitalnih transfera propisati jasne i mjerljive kriterije za raspodjelu sredstava i osigurati transparentnost sukladno Zakonu o proračunima u Federaciji BiH i Zakonu o izvršavanju proračuna u FBiH;</t>
  </si>
  <si>
    <t>Sredstva izgradnju autocesta i brzih cesta u iznosu od 153.000.000 KM prenijeti na poseban namjenski račun u okviru JRR, a rashode po istom iskazati sukladno članku 76. Zakona o proračunima u FBiH.</t>
  </si>
  <si>
    <t>Programima utroška sredstava tekućih i kapitalnih transfera za raspodjelu interventnih sredstava utvrditi namjenu, korisnike i jasne i mjerljive kriterije za utvrđivanje iznosa i raspodjele sredstava.</t>
  </si>
  <si>
    <t>Kontinuirano vršiti kontrolu namjenskog utroška doznačenih sredstava transfera na terenu, uvažavajući rokove zastare;</t>
  </si>
  <si>
    <t>U slučajevima kada se ustanovi da sredstva nisu utrošena ili su nenamjenski utrošena potrebno je pravovremeno poduzimati sve zakonom propisane radnje radi povrata sredstava na JRR FBiH, sukladno članku 46. stav 2. Zakona o proračunima u FBiH;</t>
  </si>
  <si>
    <t>Potrebno je godišnje sačinjavati Analizu podržanih projekata iz sredstava tekućih i kapitalnih transfera s ciljem utvrđivanja efikasnosti uloženih sredstava i procjene da li je potrebno nastaviti dalju realizaciju istih ili ih zamijeniti drugim projektima.</t>
  </si>
  <si>
    <t>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t>
  </si>
  <si>
    <t>U okviru Riznice Ministarstva financija neophodno je utvrditi točan iznos duga, zaduženja i ostalih obveza, kao i tražbina prijašnjeg Federalnog ministarstva obrane, Vojske Federacije BiH i Obavještajno - sigurnosne službe FBiH.</t>
  </si>
  <si>
    <t>Sredstva tekuće pričuve Vlade FBiH koristiti samo za namjene propisane Zakonom o proračunima u FBiH;</t>
  </si>
  <si>
    <t xml:space="preserve">Prilikom raspodjele tekuće pričuve Premijera Vlade FBiH i zamjenika Premijera Vlade FBiH utvrditi kriterije za odabir korisnika i osigurati nadzor nad utroškom doznačenih sredstava. </t>
  </si>
  <si>
    <t>Rashode i izdatke priznavati na osnovu relevantne dokumentacije o nastanku poslovnog događaja sukladno Uredbom o računovodstvu proračuna u FBiH i Pravilnikom o knjigovodstvu Proračuna u FBiH.</t>
  </si>
  <si>
    <t>Potrebito je da Ministarstvo financija sa nadležnim institucijama i organima poduzme sve zakonom propisane radnje za naplatu tražbina po kreditima temeljem zaključenih ugovora.</t>
  </si>
  <si>
    <t>Potrebito je osigurati vjerodostojnu dokumentaciju o vlasništvu i posjedu građevina i zemljišta, koja bi bila temelj za knjigovodstveno evidentiranje u Glavnoj knjizi Riznice.</t>
  </si>
  <si>
    <t>Potrebito je dospjele obveze iskazivati sukladno načelu modificiranog nastanka poslovnog događaja, po članku 76. Zakona o proračunima u FBiH, odredbama Pravilnika o knjigovodstvu proračuna u FBiH i Računovodstvenih politika za federalne proračunske korisnike i riznicu;</t>
  </si>
  <si>
    <t>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t>
  </si>
  <si>
    <t>Potrebno je da Vlada FBiH i sve relevantne institucije poduzmu aktivnosti iz svoje nadležnosti kako bi se konačno riješilo pitanje raspolaganja pravima i obvezama na imovini, te evidentiranje iste za institucije koje su sa federalne prešle na državnu razinu.</t>
  </si>
  <si>
    <t>Preporučamo da Ministarstvo financija u suradnji sa Vladom FBiH  poduzme aktivnosti u svezi usvajanja Međunarodnih računovodstvenih standarda za javni sektor.</t>
  </si>
  <si>
    <t>Potrebito je da Ministarstvo financija, sukladno Zakonu o proračunima u FBiH donese jasne instrukcije po pitanju evidentiranja pravosnažnih sudbenih presuda iz radnog odnosa, a sve u cilju jedinstvenog postupanja svih proračunskih korisnika po istom;</t>
  </si>
  <si>
    <t xml:space="preserve">01-02-06-11-1-1874-6/19 </t>
  </si>
  <si>
    <t>Uspostaviti sustav unutarnjih kontrola sukladno Zakonu o financijskom upravljanju i kontroli u javnom sektoru u FBiH i Standardima unutarnje kontrole u javnom sektoru.</t>
  </si>
  <si>
    <t>Poduzeti aktivnosti kako bi sva gospodarska društva za koja je Ministarstvo nadležno dostavila Godišnja izvješća o funkcioniranju sustava financijskog upravljanja i kontrole u zakonski definiranom roku.</t>
  </si>
  <si>
    <t>Uspostaviti funkciju unutarnje revizije sukladno Zakonu o unutarnjoj reviziji u javnom sektoru u FBiH i Pravilniku o kriterijima za uspostavljanje jedinica za unutarnju reviziju u javnom sektoru u FBiH.</t>
  </si>
  <si>
    <t>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t>
  </si>
  <si>
    <t>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t>
  </si>
  <si>
    <t>Ugovore o djelu zaključivati samo za obavljanje jednokratnih poslova koji traju određeno vrijeme, s jasno definiranim predmetima, sukladno zakonskim i drugim propisima;</t>
  </si>
  <si>
    <t>Obračun poreza i doprinosa, nastalih temeljem nesamostalne djelatnosti, za zaposlenike Ministarstva vršiti sukladno odredbama Zakona o porezu na dohodak, Zakona o doprinosima, Pravilniku o primjeni Zakona o porezu na dohodak i Pravilniku o načinu obračunavanja i uplate doprinosa.</t>
  </si>
  <si>
    <t>Poduzeti aktivnosti prema OTF-u s ciljem stvaranja preduvjeta za skladištenje naftnih derivata, te nabave obveznih zaliha rezervi naftnih derivata, kako je predviđeno odredbama Zakona o naftnim derivatima u FBiH;</t>
  </si>
  <si>
    <t>Pravovremeno kontrolirati namjenski utrošak sredstava prikupljenih temeljem pristojbe za izmirenje duga Ruskoj Federaciji za isporuku prirodnog plina za razdoblje od 1992. do 1995. godine.</t>
  </si>
  <si>
    <t>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t>
  </si>
  <si>
    <t xml:space="preserve">Preispitati opravdanost dodjele subvencija za uplatu doprinosa za mirovinsko i invalidsko osiguranje privatnim poduzećima koja su u ranijem razdoblju bila u državnom vlasništvu, a koja su privatizirana. </t>
  </si>
  <si>
    <t>Donijeti mjerljive potkriterije za vrednovanje, rangiranje i izbor korisnika transfera za namjensku industriju i detaljnije definirati dokumentaciju na temelju koje će se izvršiti objektivno vrednovanje i rangiranje aplikacija korisnika transfera;</t>
  </si>
  <si>
    <t>Sredstva tekućih transfera odobravati ako je prethodno potvrđeno da su sredstva prethodne godine utrošena za namjene utvrđene Odlukom o usvajanju Programa utroška sredstava prethodne godine, sukladno članku 57. Zakona o proračunima u FBiH.</t>
  </si>
  <si>
    <t>Sukladno Odluci Vlade FBiH od 23. 5. 2019. godine, okončati povećanje temeljnog kapitala pred nadležnim sudom i o tome izvijestiti Vladu FBiH.</t>
  </si>
  <si>
    <t>01-02-06-11-1-1865-6/19</t>
  </si>
  <si>
    <t>Donijeti Plan integriteta i plan djelovanja Ministarstva protiv korupcije</t>
  </si>
  <si>
    <t>Poduzeti aktivnosti na izmjeni Pravilnika o unutrašnjoj organizaciji Ministarstva i uskladiti ga s članom 15. Zakona o federalnim ministarstvima i drugim tijelima federalne uprave</t>
  </si>
  <si>
    <t>U saradnji sa Federalnim ministarstvom finansija poduzeti aktivnosti na izradi i konačnom usvajanju Strategije naučnoistraživačkog i istraživačkorazvojnog rada Federacije BiH za naredni desetogodišnji period, te o tome informisati Vladu FBiH</t>
  </si>
  <si>
    <t>Preispitati osnovanost isplate naknade zaposlenicima za rad u komisijama za obavljanje redovnih poslova iz nadležnosti Ministarstva, a obračun pripadajućih poreza i doprinosa na naknade za rad u komisijama vršiti u skladu s važećim zakonskim i ostalim propisima</t>
  </si>
  <si>
    <t>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t>
  </si>
  <si>
    <t>Uskladiti izvještaje o nadzoru nad namjenskim utroškom odobrenih sredstava s budžetskim periodom na koji se odnose da bi se prilikom dodjele sredstava za narednu godinu moglo postupati u skladu s članom 57. Zakona o budžetu u FBiH</t>
  </si>
  <si>
    <t>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</si>
  <si>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</si>
  <si>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01-02-06-11-1-1876-6/19</t>
  </si>
  <si>
    <t>U skladu s nadležnostima, sačiniti i dostaviti prijedloge Strategije zaštite okoliša i Strategije razvoja turizma FBiH nadležnim institucijama na dalje postupanje, kako bi planiranje rada Ministarstva bilo zasnovano na strateškim ciljevima</t>
  </si>
  <si>
    <t>Godišnjim planom rada predvidjeti izvore i sredstva za realizaciju planiranih aktivnosti, u skladu s Uredbom o trogodišnjem i godišnjem planiranju rada, monitoringu i izvještavanju u FBiH</t>
  </si>
  <si>
    <t>Obračun i uplatu poreza i doprinosa na naknade uposlenicima za rad u komisijama izvršiti u skladu s važećim zakonskim i drugim propisima</t>
  </si>
  <si>
    <t>Potrebno je jasno propisati dokumentaciju koja će biti osnova za vrednovanje utvrđenih kriterija za realizaciju transfera za razvoj turizma</t>
  </si>
  <si>
    <t>Realizaciju odobrenih sredstava transfera „Akcijskog plana Strategije okoliša“ provoditi blagovremeno, kako bi se sredstva realizovala i opravdao namjenski utrošak u skladu s budžetskim periodom</t>
  </si>
  <si>
    <t>Osigurati potpunu transparentnost kod dodjele tekućih transfera javnim objavljivanjem podataka o dodijeljenim sredstvima, te o utrošenim sredstvima kvartalno izvještavati Federalno ministarstvo finansija, u skladu s članom 37. Zakona o izvršavanju Budžeta FBiH</t>
  </si>
  <si>
    <t>Potrebno je odrediti rok do kada korisnici sredstava trebaju dostaviti izvještaje o realizaciji projekata i namjenskom utrošku sredstava, a u zavisnosti od predviđenog trajanja pojedinih projekata</t>
  </si>
  <si>
    <t>Pokrenuti aktivnosti na utvrđivanju efekata programa i projekata finansiranih iz sredstava tekućih transfera</t>
  </si>
  <si>
    <t>Interventnim sredstvima finansirati samo hitne i nepredviđene namjene, u skladu sa Zakonom o izvršavanju Budžeta FBiH i Procedurama za raspodjelu interventnih sredstava</t>
  </si>
  <si>
    <t>Kontrolu utroška odobrenih sredstava i nadzor nad realizacijom Programa rada JP Nacionalni park „Una“ vršiti u skladu s odredbama zaključenog ugovora</t>
  </si>
  <si>
    <t>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t>
  </si>
  <si>
    <t>Izvještaje o nadzoru nad utroškom sredstava transfera uskladiti s budžetskim periodom, kako bi se prilikom dodjele sredstava za narednu godinu moglo postupiti u skladu s članom 57. Zakona o budžetima u FBiH</t>
  </si>
  <si>
    <t>Osigurati pravovremeni nadzor nad namjenskim utroškom dodijeljenih sredstava krajnjim korisnicima iz tekućih transfera, te poduzeti mjere povrata nenamjenskog utroška sredstava u skladu sa zaključenim ugovorima</t>
  </si>
  <si>
    <t>U saradnji sa Federalnim ministarstvom finansija iskazati obaveze u iznosu od 235.000 KM u Glavnoj knjizi trezora i finansijskim izvještajima Ministarstva</t>
  </si>
  <si>
    <t>01-02-06-11-1-1871-6/19</t>
  </si>
  <si>
    <t>U saradnji s Vladom FBiH nastaviti aktivnosti na osiguranju dostave podataka iz Registra finansijskih izvještaja u Informacioni sistem registra malih i srednjih preduzeća (ISR MSP), u cilju osiguranja kontinuiteta rada i pune funkcionalnosti ovog Informacionog sistema;</t>
  </si>
  <si>
    <t>Osigurati u potpunosti implementaciju i korištenje svih funkcija Informacionog sistema sa web-portalom industrijskih/poslovnih zona u FBiH i Jedinstvenog registra za poticaje i obrt.</t>
  </si>
  <si>
    <t>Poduzeti aktivnosti na blagovremenoj raspodjeli sredstava tekućeg transfera za izgradnju i unapređenje poduzetničkih zona, u cilju efikasnije realizacije sredstava u godini u kojoj su odobrena, kao i nadzora nad utroškom ovih sredstava.</t>
  </si>
  <si>
    <t>Potrebno je preispitati popis obrta definisanih Uredbom o tradicionalnim i starim zanatima i Uredbom o posebnim i vezanim obrtima, te predložiti izmjene i dopune ovih uredbi.</t>
  </si>
  <si>
    <t xml:space="preserve">Preispitati visinu finansiranja i način obezbjeđenja sredstava za pojedine projekte novoosnovanih subjekata malih i srednjih preduzeća, u cilju osiguranja da veći broj korisnika dobije poticaj. </t>
  </si>
  <si>
    <t>Utvrditi rok za okončanje aktivnosti komisija na praćenju utroška sredstava korisnika transfera i poduzimati sve mjere utvrđene zakonskim propisima;</t>
  </si>
  <si>
    <t>Evidentirati potraživanja po osnovu izdatih rješenja o povratu nenamjenski utrošenih sredstava.</t>
  </si>
  <si>
    <t>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t>
  </si>
  <si>
    <t xml:space="preserve">Definisati kriterije i dokumentaciju kojom se dokazuje ispunjenost tih kriterija, na osnovu koje će se izvršiti vrednovanje aplikacija korisnika sredstava od prikupljenih naknada za priređivanje igara na sreću, u cilju objektivnog vrednovanja i raspodjele ovih sredstava.
</t>
  </si>
  <si>
    <t>Potraživanja po osnovu sudskog spora protiv „Z. D. I. Produkt“ d.o.o. Široki Brijeg evidentirati na vanbilansnoj evidenciji, u skladu s Pravilnikom o knjigovodstvu budžeta u FBiH.</t>
  </si>
  <si>
    <t xml:space="preserve">01-02-06-11-1-1873-6/19 </t>
  </si>
  <si>
    <t>Donijeti jedinstveni pravilnik o unutrašnjoj organizaciji Parlamenta FBiH, u skladu sa zakonskim propisima i u skladu sa stvarnim potrebama, radi efikasnijeg rada Parlamenta FBiH</t>
  </si>
  <si>
    <t>Uspostaviti sistem internih kontrola u skladu sa Zakonom o finansijskom upravljanju i kontroli u javnom sektoru u FBiH i Standardima interne kontrole u javnom sektoru i interne akte Parlamenta FBiH uskladiti s važećim propisima</t>
  </si>
  <si>
    <t>U saradnji s Federalnim ministarstvom finansija poduzeti aktivnosti na izmjenama Registra budžetskih korisnika Federacije BiH, kako bi se sredstva u Budžetu FBiH odobrila za Parlament FBiH</t>
  </si>
  <si>
    <t>Uspostaviti internu reviziju, u skladu sa Zakonom o internoj reviziji u javnom sektoru u FBiH i Pravilnikom o kriterijima za uspostavljanje jedinica za internu reviziju u javnom sektoru u FBiH</t>
  </si>
  <si>
    <t>Donijeti Plan integriteta i plan djelovanja Parlamenta FBiH za borbu protiv korupcije</t>
  </si>
  <si>
    <t>Analizu iskaza uz Godišnje računovodstvene izvještaje sačinjavati i dostavljati nadležnim institucijama u skladu s Pravilnikom o finansijskom izvještavanju i godišnjem obračunu budžeta u FBiH</t>
  </si>
  <si>
    <t>S ciljem pravilnog obračuna plaća i naknada, osigurati evidencije prisustva na poslu izabranih dužnosnika koji su svoj rad profesionalizirali u Parlamentu FBiH</t>
  </si>
  <si>
    <t>Pravilnikom o unutrašnjoj organizaciji i sistematizaciji radnih mjesta regulisati broj savjetnika u Parlamentu FBiH</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</si>
  <si>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</si>
  <si>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</si>
  <si>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i uplatu poreza i doprinosa na naknade po osnovu rada zaposlenika u komisijama vršiti u skladu s odredbama člana 10. i 27. Zakona o porezu na dohodak i člana 8. Pravilnika o primjeni Zakona o porezu na dohodak</t>
  </si>
  <si>
    <t>Preispitati odluke administrativnih komisija Parlamenta FBiH koje se odnose na isplatu naknada za rad u komisijama, s obzirom na to da članovi komisija obavljaju redovnu poslovnu aktivnost za koju primaju plaću</t>
  </si>
  <si>
    <t>Ugovore o djelu zaključivati samo za poslove koji se obavljaju jednokratno i koji traju određeno vrijeme, sa jasno definisanim predmetom za koji se angažuju i rokom za izvršenje tih poslova</t>
  </si>
  <si>
    <t>Putne naloge za vozila popunjavati u skladu s Uredbom o uslovima, načinu korištenja i nabavci službenih putničkih automobila u organima uprave u FBiH i Pravilnikom o obaveznom sadržaju i načinu popunjavanja obrasca putnih naloga</t>
  </si>
  <si>
    <t>Potrebno je da se internim aktima utvrdi način i svrha trošenja sredstava za rad klubova naroda i klubova zastupnika političkih stranaka i izdataka za reprezentaciju</t>
  </si>
  <si>
    <t>Donijeti procedure za raspodjelu tekućih transfera, sa utvrđenim kriterijima, u cilju osiguranja transparentnosti u skladu sa Zakonom o budžetima u FBiH</t>
  </si>
  <si>
    <t>Rashodovanje stalnih sredstava evidentirati u skladu s Pravilnikom o knjigovodstvu budžeta u FBiH i Računovodstvenim politikama za federalne budžetske korisnike i trezor</t>
  </si>
  <si>
    <t>Prilikom provođenja postupaka javnih nabavki primjenjivati član 15. stav 6. Zakona o javnim nabavkama u svrhu primjene odgovarajuće vrste postupka, definisane Zakonom</t>
  </si>
  <si>
    <t xml:space="preserve">Postupiti po odredbama člana 16. Zakona o reviziji institucija u FBiH u cilju dostavljanja plana aktivnosti po datim preporukama u izvještaju o finansijskoj reviziji; </t>
  </si>
  <si>
    <t>Uskladiti poslovnike o radu domova Parlamenta FBiH u dijelu podnošenja inicijativa za donošenje zakona, kako bi se mogle razmatrati u oba doma Parlamenta FBiH, u skladu s Ustavom FBiH;</t>
  </si>
  <si>
    <t xml:space="preserve">Formirati zajednička radna tijela Parlamenta FBiH sa utvrđenim nadležnostima, u skladu s Poslovnikom o radu domova Parlamenta FBiH. </t>
  </si>
  <si>
    <t>Postupke javnih nabavki provoditi kao jedinstveni ugovori organ – Parlament FBiH – i osigurati principe efikasnosti i ekonomičnosti, u skladu sa Zakonom o budžetima</t>
  </si>
  <si>
    <t>01-02-06-11-1-1868-6/19</t>
  </si>
  <si>
    <t>Predsjednik i potpredsjednici FBiH trebaju organizirati jedinstveno i funkcionalno unutarnje ustrojstvo i sistematizaciju radnih mjesta, sukladno zakonskim i drugim propisima.</t>
  </si>
  <si>
    <t xml:space="preserve">Sukladno Zakonu o financijskom upravljanju i kontroli u javnom sektoru u FBiH i Pravilniku o provođenju financijskog upravljanja i kontrole u javnom sektoru u FBiH, uspostaviti i implementirati sustav financijskog upravljanja i kontrole, prema COSO modelu. </t>
  </si>
  <si>
    <t xml:space="preserve">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t>
  </si>
  <si>
    <t xml:space="preserve">Godišnje financijsko izvješće sačinjavati na način propisan Pravilnikom o financijskom izvješćivanju i godišnjem obračunu proračuna u FBiH. </t>
  </si>
  <si>
    <t xml:space="preserve">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t>
  </si>
  <si>
    <t xml:space="preserve">Ugovore o djelu zaključivati samo za obavljanje jednokratnih poslova koji traju određeno vrijeme, s jasno definiranim predmetima, sukladno zakonskim i drugim propisima. </t>
  </si>
  <si>
    <t>Utvrditi kriterije za raspodjelu tekućih transfera sukladno kojim će se vršiti vrednovanje, rangiranje i izbor korisnika sredstava, te dodjelu sredstava vršiti putem javnog poziva, kako bi se osigurala transparentnost, sukladno Zakonu o proračunima u FBiH.</t>
  </si>
  <si>
    <t>Poduzeti aktivnosti s ciljem uspostave adekvatnog nadzora nad utroškom sredstava tekućih transfera.</t>
  </si>
  <si>
    <t xml:space="preserve">Sukladno nadležnostima i u suradnji s Federalnim ministarstvom financija i Federalnim pravobraniteljstvom, nastaviti aktivnosti na naplati potraživanja temeljem utvrđenog manjka. </t>
  </si>
  <si>
    <t>Poduzeti aktivnosti na rješavanju statusa vozila evidentiranog na poziciji „oprema izvan uporabe“.</t>
  </si>
  <si>
    <t>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t>
  </si>
  <si>
    <t>Pravomoćne sudske presude evidentirati na pripadajućim pozicijama rashoda i obveza, sukladno članku 76. Zakona o proračunima u FBiH.</t>
  </si>
  <si>
    <t>Dosljedno se pridržavati odredbi Zakona o javnim nabavama u dijelu sačinjavanja i objavljivanja planova javnih nabava, izbora postupaka, izvješćivanja o postupku javne nabave i zaključivanja ugovora.</t>
  </si>
  <si>
    <t xml:space="preserve">Sukladno Pravilniku o provođenju postupka zajedničke nabave i osnivanja centralnog nabavnog organa, urediti zajedničke nabave. </t>
  </si>
  <si>
    <t>01-02-06-11-1-1890-5/19</t>
  </si>
  <si>
    <t>Vlada FBiH treba donositi zaključke u skladu sa članom 32. Poslovnika o radu dijelu koji se odnosi na sadržaj radnih zadataka sa rokovima izvršavanja</t>
  </si>
  <si>
    <t>Potrebno je da Vlada FBiH kod izrade prijedloga Zakona o izvršavanju Budžeta FBiH utvrdi način izvršavanja budžeta po prioritetima, uvažavajući izvršavanje obaveza po sudskim presudama.</t>
  </si>
  <si>
    <t>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t>
  </si>
  <si>
    <t>Usvojiti programe utroška sredstava tekućih transfera neprofitnim organizacijama, sa utvrđenom svrhom finansiranja i kriterijima za raspodjelu sredstava na osnovu izvora i visine finansiranja za obavljanje redovnih aktivnosti;</t>
  </si>
  <si>
    <t>Preispitati opravdanost planiranja interventnih sredstava kod usvajanja programa utroška sredstava tekućih transfera, u skladu sa Zakonom o budžetima u FBiH i Zakonom o izvršavanju budžeta za godinu za koju se planira realizacija transfera;</t>
  </si>
  <si>
    <t>Vlada FBiH treba sa nadležnim institucijama, da pri izradi prijedloga zakona o izvršavanju budžeta, jasno definiše način izvještavanja o utrošku sredstava transfera i utvrditi procjene efekata dodijeljenih transfera.</t>
  </si>
  <si>
    <t>Sredstva tekuće rezerve Vlade FBiH koristiti samo za namjene propisane Zakonom o budžetima u FBiH, a sa korisnicima sredstava regulisati međusobna prava i obaveze u cilju osiguranja adekvatnog nadzora nad utroškom sredstava;</t>
  </si>
  <si>
    <t>za raspodjelu tekuće rezerve Premijera i zamjenika Premijera Vlade FBiH utvrditi kriterije za odabir korisnika i osigurati nadzor nad utroškom doznačenih sredstava</t>
  </si>
  <si>
    <t>Poduzeti aktivnosti prema Federalnom ministarstvu pravde da izvrši suštinsku analizu stvarnih potreba uposlenika za svakog budžetskog korisnika prije davanja mišljenja na pravilnike o unutrašnjoj organizaciji i sistematizaciji radnih mjesta.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</si>
  <si>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</si>
  <si>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t>
  </si>
  <si>
    <t>Kontinuirano vršiti unapređenje svih segmenata evidentiranja licenci i kontrole korištenja u cilju planiranje novih nabavki licenci.</t>
  </si>
  <si>
    <t>Zakonskim i drugim propisima, te internim aktima ministarstava jasno definisati status nosilaca izvršne vlasti (ministara), u cilju tačnog utvrđivanja mjesta zasnivanja radno-pravnog statusa i ostvarivanju prava po osnovu tog statusa</t>
  </si>
  <si>
    <t>Potrebno je da Vlada FBiH, u okviru svoje nadležnosti, utvrdi ograničenje troškova službenih mobilnih telefona za ministre u Vladi FBiH.</t>
  </si>
  <si>
    <t>Programom utroška sredstava za transfere definisati svrhu i način korištenja doznačenih sredstava i formu izvještavanja o namjenskom utrošku sredstava, u skladu sa Zakonom o izvršavanju Budžeta FBiH.</t>
  </si>
  <si>
    <t>Antikorupcioni tim treba sačiniti izvještaj o realizaciji strateških ciljeva, utvrđenih Strategijom za borbu protiv korupcije 2016–2019. godine i Akcionim planom za provođenje Strategije za borbu protiv korupcije 2016–2019. godine i dostaviti Vladi FBiH na usvajanje</t>
  </si>
  <si>
    <t>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t>
  </si>
  <si>
    <t>01-02-06-11-1-1869-7/19</t>
  </si>
  <si>
    <t>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t>
  </si>
  <si>
    <t>Nastaviti aktivnosti na uspostavi funkcionalne jedinice za internu reviziju, u skladu s propisima koji regulišu njen rad.</t>
  </si>
  <si>
    <t>Godišnji plan rada uskladiti s odobrenim budžetom, te osigurati da se planirane aktivnosti realizuju.</t>
  </si>
  <si>
    <t>Zalihe matičnih knjiga i obrazaca, kao i zalihe odjeće i obuće, na kraju obračunskog perioda knjižiti u skladu s Računovodstvenim politikama za federalne budžetske korisnike i trezor.</t>
  </si>
  <si>
    <t>Ugovore o djelu zaključivati samo za poslove koji se obavljaju jednokratno i koji traju određeno vrijeme, u skladu sa zakonskim i drugim propisima.</t>
  </si>
  <si>
    <t>Obračun i uplatu poreza i doprinosa na naknade zaposlenicima za rad u komisijama vršiti u skladu sa Zakonom o porezu na dohodak i Pravilnikom o primjeni Zakona o porezu na dohodak.</t>
  </si>
  <si>
    <t>Poduzeti aktivnosti u vezi s procjenom vrijednosti imovine i evidentirati imovinu u poslovne knjige Ministarstva.</t>
  </si>
  <si>
    <t>Poduzeti odgovarajuće aktivnosti na obezbjeđenju usluge dodatnog naprednog održavanja softvera za sistem Jedinstvenog centralnog matičnog registra FBiH.</t>
  </si>
  <si>
    <t>Izvršiti uvid u dokumentaciju u vezi sa sudskim sporovima i na osnovu utvrđenog stanja uskladiti podatke iz pomoćnih evidencija i iskazanog stanja u poslovnim knjigama Ministarstva.</t>
  </si>
  <si>
    <t>U saradnji s Federalnim ministarstvom finansija poduzeti aktivnosti da Ministarstvo u svom budžetskom zahtjevu na stavci prihoda planira sredstva koja ostvaruje iz svoje nadležnosti, u skladu s propisima, i za koje je utvrđena namjena korištenja.</t>
  </si>
  <si>
    <t>Finansijske izvještaje sačinjavati u skladu s Pravilnikom o finansijskom izvještavanju i godišnjem obračunu budžeta u FBiH u dijelu iskazivanja planskih veličina i prihoda.</t>
  </si>
  <si>
    <t>Poduzeti aktivnosti koje se odnose na nenaplativa potraživanja, u skladu s članom 46. Zakona o budžetima u FBiH, u cilju realnog iskazivanja potraživanja.</t>
  </si>
  <si>
    <t>01-02-06-11-1-1863-6/19</t>
  </si>
  <si>
    <t>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t>
  </si>
  <si>
    <t>Pravilnik o unutrašnjoj organizaciji, kao i ostale interne akte Ministarstva kojima je uređeno obavljanje poslova iz nadležnosti Ministarstva, uskladiti sa zakonskim i drugim propisima</t>
  </si>
  <si>
    <t>Uspostaviti funkciju interne revizije u skladu sa Zakonom o internoj reviziji u javnom sektoru u FBiH i Pravilnikom o kriterijima za uspostavu jedinica za internu reviziju u javnom sektoru u FBiH</t>
  </si>
  <si>
    <t>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t>
  </si>
  <si>
    <t xml:space="preserve">Obrasce godišnjih finansijskih izvještaja u dijelu planiranih pozicija popunjavati u skladu s odredbama Pravilnika o finansijskom izvještavanju i godišnjem obračunu budžeta u FBiH. </t>
  </si>
  <si>
    <t>Uspostaviti kontrolu i pratiti realizaciju zaključenog Ugovora o pružanju usluga iznajmljivanja softvera za elektronski nadzor osuđenih osoba za potrebe Federalnog ministarstva pravde i kazneno-popravnih zavoda FBiH</t>
  </si>
  <si>
    <t>Internim aktom utvrditi transparentno imenovanje članova komisija za koje se angažuju posebni stručnjaci, kao i adekvatnu dokumentaciju kojom se dokazuje ispunjenost uslova utvrđenih zakonskim propisima</t>
  </si>
  <si>
    <t>Potrebno je da komisije administrativno-tehničke poslove iz nadležnosti Ministarstva obavljaju u skladu sa zakonskim i ostalim propisima</t>
  </si>
  <si>
    <t>Preispitati opravdanost isplate naknade članovima radnih tijela i komisija koje se finansiraju iz budžeta, u koje se imenuju i zaposlenici Ministarstva, posebno za poslove iz nadležnosti Ministarstva</t>
  </si>
  <si>
    <t>Obračun poreza i doprinosa na naknade nastale po osnovu nesamostalne djelatnosti za zaposlenike Ministarstva vršiti na način propisan Zakonom o porezu na dohodak, Zakonom o doprinosima i njihovim provedbenim aktima</t>
  </si>
  <si>
    <t>Ugovore o djelu zaključivati samo za određene, konkretne poslove, u skladu s važećim zakonskim i drugim propisima</t>
  </si>
  <si>
    <t>Izvršiti analizu troškova nastalih izdavanjem časopisa „Pravna misao“ i uskladiti troškove izrade sa ostvarenim prihodima, kako bi oni predstavljali osnovu za isplatu naknada za izdavanje časopisa, s ciljem stvaranja preduslova za finansiranje časopisa iz vlastitih prihoda</t>
  </si>
  <si>
    <t xml:space="preserve"> Plan javnih nabavki sačinjavati na način da daje jasne i precizne podatke o broju i vrijednosti planiranih postupaka javnih nabavki</t>
  </si>
  <si>
    <t>01-02-06-11-1-1887-6/19</t>
  </si>
  <si>
    <t>Nastaviti aktivnosti na implementaciji sustava financijskog upravljanja i kontrole, sukladno Zakonu o financijskom upravljanju i kontroli u javnom sektoru u FBiH i Standardima unutarnje kontrole u javnom sektoru.</t>
  </si>
  <si>
    <t>Preispitati Pravilnik o unutarnjem ustrojstvu u dijelu utvrđenog broja potrebnih izvršitelja, uvažavajući zakonski dane nadležnosti Ministarstvu.</t>
  </si>
  <si>
    <t>Kod proračunskog planiranja dosljedno se pridržavati odredbi Zakona o proračunima u FBiH.</t>
  </si>
  <si>
    <t>Nastaviti aktivnosti s ciljem usklađivanja registra proračunskih korisnika s Pravilnikom o utvrđivanju i načinu vođenja registra proračunskih korisnika proračuna u FBiH.</t>
  </si>
  <si>
    <t>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t>
  </si>
  <si>
    <t>Poduzeti aktivnosti s ciljem blagovremenog obavljanja poslova iz nadležnosti u dijelu rješavanja po žalbama izjavljenim na upravne akte prvostupanjskih organa.</t>
  </si>
  <si>
    <t>Poduzeti aktivnosti na izmjeni utvrđenog načina izvršavanja proračuna po prioritetima uvažavajući sudske presude i predložiti ugrađivanje obveza temeljem sudskih presuda u Zakon o izvršavanju Proračuna FBiH.</t>
  </si>
  <si>
    <t>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t>
  </si>
  <si>
    <t>Sačinjavati Godišnje konsolidirano izvješće unutarnje revizije u javnom sektoru u FBiH sukladno odredbama Zakona o unutarnjoj reviziji u javnom sektoru u FBiH.</t>
  </si>
  <si>
    <t>Godišnje planove unutarnje revizije donositi temeljem ocijene rizika i usvojenog Strateškog plana.</t>
  </si>
  <si>
    <t>Poduzeti aktivnosti kako bi se pravovremeno izvršila unutarnja revizija za institucije koje su u nadležnosti Jedinice za unutarnju reviziju.</t>
  </si>
  <si>
    <t>Kod proračunskog izvješćivanja dosljedno se pridržavati odredbi Pravilnika o financijskom izvješćivanju i godišnjem obračunu proračuna u FBiH u dijelu koji se odnosi na iskazivanje planskih vrijednosti.</t>
  </si>
  <si>
    <t>Ugovore o djelu zaključivati samo za obavljanje jednokratnih poslova koji traju određeno vrijeme, s jasno definiranim predmetima, sukladno zakonskim i drugim propisima.</t>
  </si>
  <si>
    <t>Izvršiti analizu rada Odbora za javni nadzor i poduzeti aktivnosti na utvrđivanju ograničenja mandata istoga.</t>
  </si>
  <si>
    <t>Utvrditi mjerljive kriterije za raspodjelu sredstava nižim razinama vlasti i transparentno, sukladno kriterijima, izvršiti raspodjelu odobrenih sredstava.</t>
  </si>
  <si>
    <t>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t>
  </si>
  <si>
    <t xml:space="preserve">Sredstva kapitalnih transfera planirati, odobravati i evidentirati na odgovarajućoj poziciji, sukladno Zakonu o proračunima u FBiH i Uredbi o računovodstvu proračuna u FBiH. </t>
  </si>
  <si>
    <t>Izvršiti uvid u dokumentaciju kako bi se utvrdio stvarni iznos realiziranih usluga i, sukladno konstatiranom, izvršiti odgovarajuća knjigovodstvena evidentiranja.</t>
  </si>
  <si>
    <t>Utvrditi točan iznos duga, zaduženja i ostalih obveza, kao i potraživanja prijašnjeg Federalnog ministarstva obrane, Vojske FBiH i Obavještajno-sigurnosne službe FBiH.</t>
  </si>
  <si>
    <t>Sačiniti detaljan pregled plana postupanja po preporukama danim u Izvješću o reviziji financijskih izvješća Federalnog ministarstva obrane i Vojske FBiH za 2005. godinu i dostaviti ga Uredu za reviziju institucija u FBiH.</t>
  </si>
  <si>
    <t>Pravomoćne sudske presude planirati i evidentirati na pripadajućim pozicijama rashoda i obveza, sukladno članku 76. Zakona o proračunima u FBiH.</t>
  </si>
  <si>
    <t>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t>
  </si>
  <si>
    <t xml:space="preserve">Sukladno zakonskim i ostalim propisima, poduzeti aktivnosti na rješavanju statusa opreme, koja je u ranijem razdoblju dana na revers. </t>
  </si>
  <si>
    <t>Plan javnih nabava objavljivati sukladno članku 17. Zakona o javnim nabavama.</t>
  </si>
  <si>
    <t xml:space="preserve">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t>
  </si>
  <si>
    <t>Poduzeti aktivnosti na ispravci pogrešnih knjiženja iz ranijeg razdoblja.</t>
  </si>
  <si>
    <t>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t>
  </si>
  <si>
    <t xml:space="preserve">U Glavnoj knjizi riznice, na odgovarajućim bilančnim pozicijama, sukladno Pravilniku o knjigovodstvu proračuna u FBiH, izvršiti evidentiranje isplaćenih sredstava za potraživanja po kreditu Vlade Kraljevine Španjolske. </t>
  </si>
  <si>
    <t>Poduzeti aktivnosti, sukladno utvrđenim nadležnostima, prema JP „Željeznice FBiH“ s ciljem naplate sredstava koje je Federacija BiH otplatila umjesto krajnjeg dužnika – JP „Željeznice FBiH“.</t>
  </si>
  <si>
    <t>Usvojiti politike kojima bi se osigurale redovne nadogradnje svih slojeva ISFU-a, kako bi se omogućila stabilnost i pouzdanost sustava i korištenje pogodnosti Oracle tehničke podrške.</t>
  </si>
  <si>
    <t xml:space="preserve">Izraditi detaljne specifikacije zahtjeva za izmjene ili dorade izvješća. </t>
  </si>
  <si>
    <t>Zamijeniti desktop aplikacije i izvršiti informatizaciju evidencija u cilju bolje kontrole i eliminacije ljudske greške.</t>
  </si>
  <si>
    <t xml:space="preserve">Izraditi i usvojiti strateški plan IT razvoja kako bi se na sustavan način pristupilo razvoju informacijskih tehnologija u Ministarstvu i osigurala adekvatna IT podrška, sukladno poslovnim ciljevima Ministarstva. </t>
  </si>
  <si>
    <t>Sukladno nadležnostima, nastaviti s aktivnostima na blagovremenom praćenju i izvješćivanju o implementaciji razvojno-investicijskih projekata i osigurati mehanizme za efikasniju kontrolu nad njima, a cilju blagovremene realizacije projekata.</t>
  </si>
  <si>
    <t xml:space="preserve">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t>
  </si>
  <si>
    <t>01-02-06-11-1-1870-6/19</t>
  </si>
  <si>
    <t>Uspostaviti finansijsko upravljanje i kontrolu u skladu sa COSO modelom, kako je utvrđeno Zakonom o finansijskom upravljanju i kontroli u javnom sektoru u FBiH i Pravilnikom o provođenju finansijskog upravljanja i kontrole u javnom sektoru u FBiH</t>
  </si>
  <si>
    <t>Uspostaviti funkcionalnu internu reviziju i Godišnji izvještaj o radu interne revizije dostaviti nadležnim institucijama, u skladu sa Zakonom o internoj reviziji u javnom sektoru u FBiH</t>
  </si>
  <si>
    <t>Ugovore o djelu zaključivati samo za poslove koji se obavljaju jednokratno i koji traju određeno vrijeme, u skladu sa zakonskim i drugim propisima</t>
  </si>
  <si>
    <t>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t>
  </si>
  <si>
    <t>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t>
  </si>
  <si>
    <t>U slučaju kada korisnik transfera nije dostavio izvještaj o namjenskom utrošku, korisniku onemogući apliciranje za dodjelu sredstava u narednoj fiskalnoj godini, u skladu s članom 57. Zakona o budžetima u FBiH</t>
  </si>
  <si>
    <t>Planiranje Kapitalnog transfera za izgradnju autocesta i brzih cesta vršiti u skladu sa Zakonom o budžetima u FBiH, na osnovu relevantne dokumentacije i samo za projekte spremne za realizaciju</t>
  </si>
  <si>
    <t>Rashode i izdatke planirati i iskazivati na propisanim pozicijama, u skladu sa Zakonom o budžetima u FBiH i Zakonom o računovodstvu i reviziji u FBiH</t>
  </si>
  <si>
    <t>Preduzeti aktivnosti kako bi Željeznice FBiH dostavljale kvartalne izvještaje o utrošku sredstava kapitalnog transfera, u skladu sa zaključenim ugovorima i utvrđivanju namjenskog utroška doznačenih sredstava</t>
  </si>
  <si>
    <t>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t>
  </si>
  <si>
    <t>Preduzeti konkretne aktivnosti na povratu pozajmice od JP „Željeznice FBiH“ d.o.o. Sarajevo</t>
  </si>
  <si>
    <t>Riješiti status izvršenih ulaganja i implementacije projekta izgradnje pristana i gradske marine u Neumu i odgovornosti nadležnih osoba za nju</t>
  </si>
  <si>
    <t>U saradnji s Vladom FBiH i Federalnim ministarstvom finansija poduzeti aktivnosti na rješavanju statusa udjela Vlade FBiH u kapitalu JP „B&amp;H Airlines“ d.o.o. Sarajevo, s obzirom na to da je pokrenut stečaj tog preduzeća</t>
  </si>
  <si>
    <t>Sa Federalnim ministarstvom finansija izvršiti usaglašavanje projekata iz nadležnosti, koji se finansiraju iz kreditnih i grant sredstava međunarodnih finansijskih institucija, Budžeta FBiH i javnih preduzeća</t>
  </si>
  <si>
    <t>01-02-06-11-1-1864-6/19</t>
  </si>
  <si>
    <t>Uspostaviti sistem finansijskog upravljanja i kontrole, u skladu sa Zakonom o finansijskom upravljanju i kontroli u javnom sektoru u FBiH i drugim propisima, u cilju jačanja internih kontrola</t>
  </si>
  <si>
    <t>Izjavu o fiskalnoj odgovornosti sačinjavati u skladu s Pravilnikom o obliku i sadržaju, načinu popunjavanja i predaje izjave o fiskalnoj odgovornosti</t>
  </si>
  <si>
    <t>Uspostaviti internu reviziju i Godišnji izvještaj o radu interne revizije dostaviti nadležnim organima, u skladu sa Zakonom o internoj reviziji u javnom sektoru u FBiH</t>
  </si>
  <si>
    <t>Preduzeti aktivnosti na donošenju Plana integriteta Ministarstva</t>
  </si>
  <si>
    <t>U skladu s članom 5. Zakona o zdravstvenoj zaštiti, u saradnji s kantonalnim ministarstvima zdravstva preduzeti aktivnosti na donošenju Plana razvoja zdravstva u FBiH</t>
  </si>
  <si>
    <t>Prilikom revidiranja liste lijekova obaveznog zdravstvenog osiguranja pregovarati s proizvođačima lijekova vezano za utvrđivanje cijene, u skladu s članom 7. Pravilnika o cijenama i listi lijekova, te to dokumentovati</t>
  </si>
  <si>
    <t>Sačiniti sveobuhvatnu analizu i utvrditi smjernice prilikom revidiranja federalne liste lijekova koja je obavezna za sve kantone</t>
  </si>
  <si>
    <t>finansijske izvještaje sačinjavati u skladu s Pravilnikom o finansijskom izvještavanju i godišnjem obračunu budžeta u FBiH, u dijelu iskazivanja prihoda i analize finansijskih izvještaja</t>
  </si>
  <si>
    <t>Preispitati opravdanost isplate naknada za rad u komisijama iz nadležnosti Ministarstva</t>
  </si>
  <si>
    <t>U skladu sa Zakonom o budžetima u FBiH, rashode i izdatke je potrebno priznati na osnovu nastanka poslovnog događaja (obaveze) i u izvještajnom periodu na koji se odnose</t>
  </si>
  <si>
    <t>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t>
  </si>
  <si>
    <t>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t>
  </si>
  <si>
    <t>Izvršiti usaglašavanje obaveza i iskazati sve stvorene obaveze sa stanjem na 31. 12, u skladu sa Zakonom o računovodstvu i reviziji FBiH i Računovodstvenim politikama za federalne budžetske korisnike i trezor</t>
  </si>
  <si>
    <t>Provođenje e-aukcije predvidjeti u skladu s Pravilnikom o uslovima i načinu korištenja e-aukcije</t>
  </si>
  <si>
    <t>01-02-06-11-1-1866-6/19</t>
  </si>
  <si>
    <t>Sačinjavati godišnje analize vezane za tržište naftnih derivata, sa svim podacima i parametrima koje su u mogućnosti da generiraju iz Informacionog sustava nadzora i kontrole prometa naftnih derivata;</t>
  </si>
  <si>
    <t xml:space="preserve">Nastaviti aktivnosti kojim bi se osiguralo, da svi potpisnici Protokola koriste podatke iz informacionog sustava, koji se odnosi na kontrolu prometa nafte i naftnih derivata sukladno ovlaštenjima i nadležnostima. </t>
  </si>
  <si>
    <t>Sukladno nadležnostima, a u suradnji sa ostalim ministarstvima i institucijama poduzeti aktivnosti kako bi se osigurala provedba ciljeva i mjera koje su postavljene prilikom izrade Projekta „Razvoj trgovine i domaćeg tržišta u Federaciji Bosne i Hercegovine“.</t>
  </si>
  <si>
    <t xml:space="preserve">Osigurati pravovremeno pokretanje postupka javnih nabava sukladno Zakonu o javnim nabavama BiH i ostalim važećim propisima. </t>
  </si>
  <si>
    <t xml:space="preserve">Potrebno je da Ministarstvo poduzme aktivnosti na izradi i donošenju Plana integriteta ministarstva i Plan djelovanja u borbi protiv korupcije, sukladno ciljevima i mjerama za prevenciju korupcije. </t>
  </si>
  <si>
    <t xml:space="preserve">Sačinjavati Trogodišnji plan rada sukladno članku 10. Uredbe o procesu trogodišnjeg i godišnjeg planiranja i godišnjeg izvješćivanja u federalnim ministarstvima i institucijama. </t>
  </si>
  <si>
    <t>01-02-06-11-1-1892-6/19</t>
  </si>
  <si>
    <t>Uspostaviti sistem internih kontrola u skladu sa Zakonom o finansijskom upravljanju i kontroli u javnom sektoru u FBiH i Standardima interne kontrole u javnom sektoru – COSO model.</t>
  </si>
  <si>
    <t xml:space="preserve">Poduzeti aktivnosti da nosioci jedinstvenog informacionog sistema (GIS) dostave podatke u skladu s Uredbom o sadržaju i nosiocima jedinstvenog informacionog sistema, metodologiji prikupljanja i obradi podataka, te jedinstvenim obrascima na kojima se vode evidencije. </t>
  </si>
  <si>
    <t xml:space="preserve">Internim aktom propisati kriterije i način izbora članova stručnih odbora i komisija za tehnički pregled i polaganje stručnih ispita, u cilju veće transparentnosti. </t>
  </si>
  <si>
    <t>Obračun i uplatu poreza na naknade zaposlenicima za rad u odborima i komisijama vršiti u skladu Zakonom o porezu na dohodak i Pravilnikom o primjeni Zakona o porezu na dohodak.</t>
  </si>
  <si>
    <t>Angažovanje zaposlenika u odborima i komisijama vršiti u skladu s članom 3. Uredbe o načinu osnivanja i utvrđivanju visine naknade za rad radnih tijela osnovanih od strane Vlade FBiH i rukovodilaca federalnih organa državne službe.</t>
  </si>
  <si>
    <t>Raspodjelu sredstava za sanaciju šteta nastalih usljed poplava i klizišta vršiti uz potpunu primjenu kriterija utvrđenih Programom utroška sredstava.</t>
  </si>
  <si>
    <t xml:space="preserve">Jasno definisati dokumentaciju koja će biti osnova za vrednovanje aplikacija korisnika transfera za utopljavanje zgrada radi uštede energije, u cilju objektivnog vrednovanja i raspodjele sredstava. </t>
  </si>
  <si>
    <t>Donijeti mjerljive kriterije za vrednovanje, rangiranje i izbor projekata kapitalnog transfera za zaštitu nacionalnih spomenika i jasno definisati dokumentaciju koja će biti osnova za vrednovanje i rangiranje aplikacija korisnika transfera.</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</si>
  <si>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</si>
  <si>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Skratiti rokove za dostavljanje izvještaja o nadzoru nad namjenskim utroškom tekućih i kapitalnih transfera kako bi se prilikom dodjele sredstava za narednu godinu moglo postupiti u skladu s članom 57. Zakona o budžetima u FBiH.</t>
  </si>
  <si>
    <t>Poduzeti aktivnosti s ciljem uspostavljanja adekvatnog nadzora nad utroškom sredstava tekućih transfera, kako bi se osiguralo poštivanje odredbi zaključenih ugovora i namjenski utrošak sredstava.</t>
  </si>
  <si>
    <t>Dosljedno poštovati odredbe zakonskih i ostalih propisa u vezi s uspostavljanjem knjigovodstvene evidencije, sačinjavanjem finansijskih izvještaja i godišnjeg obračuna utroška sredstava razvojno-investicionih projekata.</t>
  </si>
  <si>
    <t>01-02-06-11-1-1881-6/19</t>
  </si>
  <si>
    <t>Uspostaviti sistem finansijskog upravljanja i kontrole u skladu sa Zakonom o finansijskom upravljanju i kontroli u javnom sektoru u FBiH i drugim propisima</t>
  </si>
  <si>
    <t>Internu reviziju uspostaviti u potpunosti u skladu sa Zakonom o internoj reviziji u javnom sektoru i ostalim važećim propisima</t>
  </si>
  <si>
    <t>Preduzeti aktivnosti da se odobravanje podrški vrši u skladu sa članom 2. Zakona o novčanim podrškama u poljoprivrednoj proizvodnji i ruralnom razvoju</t>
  </si>
  <si>
    <t>Program novčanih podrški u poljoprivredi i ruralnom razvoju uskladiti sa Zakonom o poljoprivredi i uspostaviti saradnju sa kantonalnim ministarstvima poljoprivrede u cilju poštivanja člana 2. Zakona o novčanim podrškama u poljoprivredi i ruralnom razvoju</t>
  </si>
  <si>
    <t>Finansijske izvještaje sačinjavati u skladu s Pravilnikom o finansijskom izvještavanju i godišnjem obračunu budžeta u FBiH u dijelu iskazivanja prihoda</t>
  </si>
  <si>
    <t>Preispitati opravdanost isplata naknada zaposlenicima po osnovu rada u komisijama za poslove iz nadležnosti Ministarstva</t>
  </si>
  <si>
    <t>Obračun pripadajućih poreza i doprinosa na naknade članovima komisija u kojima su angažovani zaposlenici Ministarstva vršiti u skladu sa zakonskim i ostalim važećim propisima</t>
  </si>
  <si>
    <t>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t>
  </si>
  <si>
    <t>Preduzeti aktivnosti na tačnoj evidenciji povrata sredstava po klijentu i iznosu i to dokumentovati</t>
  </si>
  <si>
    <t>Redovni godišnji popis imovine i obaveza vršiti sveobuhvatno, u skladu sa Zakonom o računovodstvu i reviziji u FBiH</t>
  </si>
  <si>
    <t>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t>
  </si>
  <si>
    <t>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t>
  </si>
  <si>
    <t>U saradnji sa Federalnim ministarstvom finansija preduzeti aktivnosti na uspostavi knjigovodstvene evidencije i finansijskog izvještavanja za razvojno-investicijske projekte, u skladu sa Zakonom o računovodstvu i reviziji u FBiH</t>
  </si>
  <si>
    <t xml:space="preserve">01-02-06-11-1-1888-6/19 </t>
  </si>
  <si>
    <t>Uspostaviti sistem finansijskog upravljanja i kontrole u javnom sektoru u FBiH u skladu sa Zakonom o finansijskom upravljanju i kontroli u javnom sektoru, a posebno u dijelu koji se odnosi na mapiranje procesa poslovanja i procjenu rizika</t>
  </si>
  <si>
    <t xml:space="preserve">U skladu sa Zakonom o prijevremenom povoljnijem penzionisanju boraca odbrambeno-oslobodilačkog rata, okončati kontrolu zakonitosti korisnika prava kojima su izdata privremena rješenja; </t>
  </si>
  <si>
    <t>Na naknade troškova smještaja za osobe angažovane po osnovu ugovora o djelu obračunavati pripadajuće poreze i doprinose, u skladu s važećim propisima;</t>
  </si>
  <si>
    <t>Preduzeti aktivnosti na dosljednom praćenju Ugovora o obavljanju poslova medicinskog vještačenja zdravstvenog stanja sa Institutom za medicinsko vještačenje</t>
  </si>
  <si>
    <t>Sačiniti kompletnu analizu implementacije Zakona o provođenju kontrole zakonitosti korištenja prava iz oblasti BIZ-a za period od 2010. do 2019. godine i dostaviti Informaciju Vladi FBiH</t>
  </si>
  <si>
    <t xml:space="preserve">U skladu s utvrđenim nadležnostima o nadzoru nad provođenjem Zakona o pravima boraca i članova njihovih porodica, Ministarstvo treba pratiti provođenje akata na nižim nivoima vlasti. </t>
  </si>
  <si>
    <t xml:space="preserve">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t>
  </si>
  <si>
    <t>Osigurati realizaciju preporuka po izvršenom upravno-finansijskom nadzoru nad radom Fondacije za pružanje pomoći u rješavanju stambenih pitanja pripadnika boračkih populacija i raspodjele kreditnih i bespovratnih sredstava, u skladu sa Zakonom o udruženjima i fondacijama</t>
  </si>
  <si>
    <t>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t>
  </si>
  <si>
    <t xml:space="preserve">Izvršiti nadzor nad utroškom odobrenih sredstava Fondaciji za pravnu pomoć i Zakladi za pružanje pravne pomoći i, u skladu sa zaključenim ugovorima. </t>
  </si>
  <si>
    <t>Poduzeti aktivnosti na izmjeni Uredbe, kako bi se jasno definisala dodjela putničkih automobila ratnim vojnim invalidima, rok korištenja automobila sa utvrđenim pravima i uslovima za ponovnu dodjelu</t>
  </si>
  <si>
    <t>U saradnji s nadležnim institucijama preduzeti mjere i aktivnosti kako bi se oprema, inventar i sredstva preuzeta od prijašnjeg Federalnog ministarstva odbrane knjigovodstveno evidentirala</t>
  </si>
  <si>
    <t>Osigurati adekvatnu podršku ISVDV-a u dijelu obezbjeđenja ljudskih resursa, radi otklanjanja uočenih nedostataka i blagovremene raspoloživosti, povjerljivosti i integriteta ISVDV-a</t>
  </si>
  <si>
    <t>U saradnji s Federalnim ministarstvom rada i socijalne politike osigurati podatke na osnovu kojih će se implementirati jedinstveni registar gotovinskih naknada isplaćenih u FBiH, na koje se ne uplaćuju doprinosi.</t>
  </si>
  <si>
    <t xml:space="preserve">Preduzeti aktivnosti kako bi se otklonili funkcionalni i ostali nedostaci u Registru boraca i korisnika prava iz oblasti boračko-invalidske zaštite. </t>
  </si>
  <si>
    <t>Uspostaviti internu reviziju, u skladu sa Zakonom o internoj reviziji u javnom sektoru u FBiH</t>
  </si>
  <si>
    <t>Programom utroška sredstava utvrditi svrhu finansiranja, te ugovorima jasno definisati namjenu, pravdanje utroška i postupanja u slučaju nenamjenskog utroška;</t>
  </si>
  <si>
    <t xml:space="preserve">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t>
  </si>
  <si>
    <t>Preispitati mogućnost ponovne dodjele korištenih automobila, nakon isteka roka u kojem su ih koristili ratni vojni invalidi 100% prve grupe, kako bi se dodijelili korisnicima sa nižim stepenom invalidnosti</t>
  </si>
  <si>
    <t>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t>
  </si>
  <si>
    <t>Ugovorom sa dobavljačima roba i usluga odrediti zaštitne klauzule koje obezbjeđuju izvršenje nabavke, u skladu s rokovima i specifikacijama iz potpisanog ugovora.</t>
  </si>
  <si>
    <t>01-02-06-11-1-1889-5/19</t>
  </si>
  <si>
    <t xml:space="preserve">Poduzeti aktivnosti na uspostavljanju i implementaciji sistema finansijskog upravljanja i kontrole, shodno Zakonu o finansijskom upravljanju i kontroli u javnom sektoru u FBiH i Pravilniku o provođenju finansijskog upravljanja i kontrole u javnom sektoru u FBiH. </t>
  </si>
  <si>
    <t xml:space="preserve">Uspostaviti Jedinicu interne revizije u skladu sa Zakonom o internoj reviziji u javnom sektoru u FBiH i Pravilnikom o kriterijima za uspostavljanje jedinica za internu reviziju u javnom sektoru u FBiH, te osigurati implementaciju preporuka interne revizije Ministarstva. </t>
  </si>
  <si>
    <t>Godišnje računovodstvene izvještaje i Analizu iskaza sačinjavati u skladu sa odredbama Pravilnika o finansijskom izvještavanju i godišnjem obračunu budžeta u FBiH.</t>
  </si>
  <si>
    <t>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t>
  </si>
  <si>
    <t>Obračun poreza i doprinosa nastalih po osnovu nesamostalne djelatnosti za zaposlenike Ministarstva vršiti na način propisan članom 27. Zakona o porezu na dohodak i Zakonom o doprinosima.</t>
  </si>
  <si>
    <t>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t>
  </si>
  <si>
    <t>U saradnji sa Federalnim zavodom za PIO koristiti izvještaje iz Informacionog sistema Federalnog zavoda za PIO, a u vlastitim evidencijama korisnika prava implementirati automatske kontrole.</t>
  </si>
  <si>
    <t>Osigurati da odgovorna lica Ministarstva prije potpisivanja knjigovodstvene isprave (ovjere faktura i naloga za plaćanje) u svim slučajevima provjeravaju pravni osnov i visinu obaveza koje iz nje proizilaze, u skladu sa članom 56. Zakona o budžetima u FBiH.</t>
  </si>
  <si>
    <t>Raspodjelu sredstava transfera za sufinansiranje rada ustanova socijalne zaštite za zbrinjavanje na nivou FBiH vršiti uz dosljedno poštivanje postavljenih kriterija.</t>
  </si>
  <si>
    <t>Detaljnije razraditi potkriterije za dodjelu bodova po postavljenim kriterijima u cilju objektivnijeg bodovanja prilikom dodjele sredstava sigurnim kućama/skloništima i organizacijama civilnih invalida.</t>
  </si>
  <si>
    <t>Prilikom raspodjele tekućeg transfera za organizacije civilnih invalida osigurati dosljedno poštivanje tačaka 23, 81, 92. i 93. Smjernica o minimalnim standardima dodjele budžetskih sredstava putem transfera i subvencija u FBiH.</t>
  </si>
  <si>
    <t>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t>
  </si>
  <si>
    <t>Poduzeti sve zakonske mjere i aktivnosti u cilju realizacije datih preporuka Komisije za kontrolu realizacije ulaganja u ustanove socijalne zaštite u FBiH iz kapitalnog transfera, za razdoblje 2009–2018. godine.</t>
  </si>
  <si>
    <t>Osigurati kontinuiran, kvalitetan i pravovremen nadzor nad radom ustanova socijalne zaštite, u skladu sa Zakonom o preuzimanju prava i obaveza osnivača nad ustanovama socijalne zaštite u FBiH.</t>
  </si>
  <si>
    <t>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t>
  </si>
  <si>
    <t>Poslovne promjene evidentirati na osnovu vjerodostojne knjigovodstvene isprave, u skladu sa Zakonom o računovodstvu i reviziji u FBiH.</t>
  </si>
  <si>
    <t xml:space="preserve">Poduzeti aktivnosti na rješavanju statusa evidentiranih razgraničenja za dug Federalnom zavodu za PIO. </t>
  </si>
  <si>
    <t>Preduzeti adekvatne aktivnosti kako bi svi kantoni i opštine koristile SOTAC V2 za obradu svih naknada koje isplaćuju.</t>
  </si>
  <si>
    <t xml:space="preserve">Provesti cost-benefit analizu modela održavanja i podrške sistemima SOTAC. </t>
  </si>
  <si>
    <t>U okviru svojih nadležnosti i zakonskih ovlaštenja nastaviti provoditi adekvatne aktivnosti na uspostavi jedinstvenog registra gotovinskih naknada pojedincima, isplaćenih u FBiH, na koje se ne uplaćuju doprinosi u dijelu povezivanja institucija obveznika na registar.</t>
  </si>
  <si>
    <t>Poduzeti sve neophodne aktivnosti kako bi se transfer za realizaciju Projekta podrške zapošljavanju u FBiH planirao na osnovu realnih ulaznih parametara i implementacija izvršila u skladu s usvojenim dinamičkim planom.</t>
  </si>
  <si>
    <t>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t>
  </si>
  <si>
    <t>Nastaviti započete aktivnosti na povratu nenamjenski utrošenih sredstava, doznačenih za izgradnju Tvornice urinara i mokraćnih kesa sa priključcima.</t>
  </si>
  <si>
    <t xml:space="preserve">01-02-06-11-1-1875-6/19 </t>
  </si>
  <si>
    <t>Uspostaviti funkciju interne revizije u skladu sa Zakonom o internoj reviziji u javnom sektoru u FBiH i Pravilnikom o kriterijima za uspostavljanje jedinica za internu reviziju u javnom sektoru u FBiH.</t>
  </si>
  <si>
    <t>Donijeti Plan integriteta i plan djelovanja Ministarstva za borbu protiv korupcije.</t>
  </si>
  <si>
    <t>Potrebno je transfere planirati u budžetu i knjigovodstveno evidentirati u poslovnim knjigama u skladu sa kontnim planom koji je propisan Pravilnikom o knjigovodstvu budžeta u FBiH, s ciljem tačnog iskazivanja podataka o transferima Ministarstva u finansijskim izvještajima.</t>
  </si>
  <si>
    <t>Sačinjavati trogodišnji plan rada koji se zasniva na strateškim opredjeljenjima razvoja kulture i sporta u FBiH, u skladu sa odredbama Uredbe o planiranju rada i izvještavanju o radu Vlade FBiH, federalnih ministarstava i institucija.</t>
  </si>
  <si>
    <t>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t>
  </si>
  <si>
    <t>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t>
  </si>
  <si>
    <t>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t>
  </si>
  <si>
    <t xml:space="preserve">Izvršiti uvid u dokumentaciju u vezi sa izvršenim nabavkama mobilnih telefona u tekućoj i ranijim godinama i u skladu sa konstatovanim poduzeti odgovarajuće aktivnosti vezano za knjigovodstveno evidentiranje i zaduženje lica za njihovo korištenje i čuvanje. </t>
  </si>
  <si>
    <t>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t>
  </si>
  <si>
    <t>Ugovorima o dodjeli tekućih transfera jasno naznačiti za koje projektne aktivnosti se aplikantima odobravaju sredstva.</t>
  </si>
  <si>
    <t>Potrebno je da se jasno definiše svrha i namjena Transfera za institucije nauke i kulture od značaja za BiH te, u skladu s tim, programom utroška sredstava i javnim pozivom utvrde jasni i mjerljivi kriteriji za raspodjelu i korisnike ovog transfera.</t>
  </si>
  <si>
    <t>Poduzeti aktivnosti iz nadležnosti Ministarstva kako bi se u što skorijem roku usvojila Strategija za mlade, što je i obaveza Ministarstva utvrđena članom 25. Zakona o mladima FBiH.</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</si>
  <si>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</si>
  <si>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t>
  </si>
  <si>
    <t>Za konstatovani nezakoniti i/ili nenamjenski utrošak budžetskih sredstava poduzimati sve zakonom propisane radnje radi povrata sredstava na JRT FBiH, u skladu s članom 46. stav 2. Zakona o budžetima u FBiH.</t>
  </si>
  <si>
    <t>Donijeti procedure nadzora nad namjenskim utroškom sredstava tekućih transfera i postupanja u vezi sa spornim predmetima.</t>
  </si>
  <si>
    <t>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t>
  </si>
  <si>
    <t>01-02-06-11-1-1872-6/19</t>
  </si>
  <si>
    <t>Poduzeti aktivnosti na donošenju internih propisa, u skladu sa Zakonom o finansijskom upravljanju i kontroli u javnom sektoru u FBiH i drugim propisima, u cilju jačanja internih kontrola</t>
  </si>
  <si>
    <t>Uspostaviti funkcionalnu jedinicu za internu reviziju, u skladu sa Zakonskim i podzakonskim propisima koji reguliraju njen rad, u cilju unapređenja poslovanja Ministarstva, jačanja kontrola i upravljanja rizikom</t>
  </si>
  <si>
    <t>Izvršiti analizu implementiranog dijela projekta i poduzeti aktivnosti na odgovarajućem nastavku implementacije</t>
  </si>
  <si>
    <t>Javno objaviti podatke o dodijeljenim sredstvima tekućih transfera, u skladu sa Zakonom o budžetima u FBiH i Zakonom o izvršavanju Budžeta FBiH za 2019. godinu</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</si>
  <si>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</si>
  <si>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</si>
  <si>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Ministarstvo treba poduzeti aktivnosti na povratu sredstava u slučaju nenamjenskog utroška sredstava i neispunjavanja ugovorene obaveze korisnika po osnovu Programa održivosti povratka na teritoriji Republike Srpske</t>
  </si>
  <si>
    <t>Poduzeti aktivnosti na pravovremenom izvršenju obaveza partnera/implementatora u provođenju projekata kako bi se na vrijeme osigurali uslovi za početak izgradnje</t>
  </si>
  <si>
    <t>03_09/2016</t>
  </si>
  <si>
    <r>
      <rPr>
        <sz val="10"/>
        <rFont val="Calibri"/>
        <family val="2"/>
        <charset val="238"/>
      </rPr>
      <t>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t>
    </r>
    <r>
      <rPr>
        <sz val="10"/>
        <rFont val="Calibri"/>
        <family val="2"/>
        <charset val="238"/>
        <scheme val="minor"/>
      </rPr>
      <t xml:space="preserve"> zakonodavnog organa, Parlamenta FBiH, za svaki kazneno popravni zavod kao posebnog budžetskog korisnika utvrdila bi se odgovornost rukovodilaca ovih ustanova za namjensko raspolaganje odobrenim sredstvima. </t>
    </r>
  </si>
  <si>
    <t>01-02-06-11-1-1630-4/20</t>
  </si>
  <si>
    <t>Potrebno je da Vlada FBiH poduzme aktivnosti na okončanju imenovanja rukovodećih državnih službenika i članova Upravnog vijeća, sukladno Zakonu o državnoj službi u FBiH i Zakonu o ministarskim, vladinim i drugim imenovanjima FBiH.</t>
  </si>
  <si>
    <t xml:space="preserve">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t>
  </si>
  <si>
    <t>Potrebno je da Ministarstvo financija, sukladno Zakonu o proračunima u FBiH i Pravilniku o utvrđivanju i načinu vođenja registra proračunskih korisnika proračuna u FBiH, uspostavi Registar proračunskih korisnika proračuna u FBiH.</t>
  </si>
  <si>
    <t>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t>
  </si>
  <si>
    <t>Potrebno je da Ministarstvo financija, u suradnji s Vladom FBiH, nastavi aktivnosti na usvajanju Međunarodnih računovodstvenih standarda za javni sektor.</t>
  </si>
  <si>
    <t>Antikorupcijski tim treba sačiniti izvješće o realizaciji strateških ciljeva, utvrđenih Strategijom za borbu protiv korupcije 2016. – 2019. godine i Akcijskim planom za provođenje Strategije za borbu protiv korupcije 2016. – 2019. godine i dostaviti ga Vladi FBiH na usvajanje.</t>
  </si>
  <si>
    <t>Potrebno je da Vlada FBiH i Ministarstvo financija u okviru nadležnosti poduzmu aktivnosti kako bi se planiranje i donošenje Proračuna FBiH vršilo sukladno zakonskim i drugim propisima.</t>
  </si>
  <si>
    <t xml:space="preserve">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t>
  </si>
  <si>
    <t>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t>
  </si>
  <si>
    <t>Izvješće o izvršenju Proračuna FBiH sačinjavati sukladno odredbama članka 97. Zakona o proračunima u FBiH.</t>
  </si>
  <si>
    <t>Potrebno je da Vlada FBiH i Ministarstvo financija poduzmu aktivnosti na tome da proračunski korisnici, koji u okviru svoje nadležnosti ostvaruju javne prihode, sukladno zakonskim propisima planiraju, prate i poduzimaju mjere u cilju blagovremene naplate javnih prihoda.</t>
  </si>
  <si>
    <t>Potrebno je da Vlada FBiH i Ministarstvo financija planiranje prihoda i primitaka Proračuna FBiH vrše temeljem realnih ulaznih podataka, dosljedno primjenjujući Zakon o proračunima u FBiH.</t>
  </si>
  <si>
    <t xml:space="preserve">Potrebno je da Vlada FBiH preispita propise vezane za ostvarivanje prava naknade članovima Vlade FBiH, njihovim savjetnicima i izabranim dužnosnicima, koje nemaju karakter plaća, u dijelu ostvarivanja prava na naknade za prijevoz korisnicima odvojenog života. </t>
  </si>
  <si>
    <t>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t>
  </si>
  <si>
    <t xml:space="preserve">Potrebno je da Ministarstvo financija preispita dani stav koji se odnosi na pitanje izračuna poreza i doprinosa na naknadu za rad članova povjerenstava zaposlenika institucija. </t>
  </si>
  <si>
    <t xml:space="preserve">Potrebno je da Vlada FBiH preispita Zaključak o pravu uporabe službenih telefona u dijelu limitiranja potrošnje za ministre. </t>
  </si>
  <si>
    <t xml:space="preserve">Potrebno je da Vlada FBiH preispita opravdanost planiranja interventnih sredstava kod usvajanja programa utroška sredstava transfera, sukladno Zakonu o proračunima u FBiH i Zakonu o izvršavanju proračuna za godinu za koju se planira realizacija transfera. </t>
  </si>
  <si>
    <t>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t>
  </si>
  <si>
    <t>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t>
  </si>
  <si>
    <t xml:space="preserve">Potrebno je da Vlada FBiH i Ministarstvo financija poduzmu mjere vezano za ocjenu opravdanosti financiranja transfera koji nemaju zakonsku utemeljenost. </t>
  </si>
  <si>
    <t xml:space="preserve">Rashode i izdatke priznavati na temelju nastanka poslovnog događaja (obveze), u izvještajnom razdoblju na koje se odnose, neovisno od plaćanja, sukladno članku 76. Zakona o proračunima u FBiH. </t>
  </si>
  <si>
    <t xml:space="preserve">Potrebno je da Ministarstvo financija s nadležnim institucijama poduzme sve zakonom propisane radnje za naplatu potraživanja, sukladno članku 46. Zakona o proračunima u FBiH. </t>
  </si>
  <si>
    <t>Osigurati vjerodostojnu knjigovodstvenu dokumentaciju o vlasništvu i posjedu nekretnina, koja bi bila temelj za knjigovodstveno evidentiranje u Glavnoj knjizi Riznice.</t>
  </si>
  <si>
    <t xml:space="preserve">Izvršiti usuglašavanje stanja na kontima financijskih i obračunskih odnosa s drugim povezanim jedinicama, te evidentiranje na kontima vršiti sukladno Računovodstvenim politikama za federalne proračunske korisnike i riznicu. </t>
  </si>
  <si>
    <t>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t>
  </si>
  <si>
    <t>Potrebno je da Ministarstvo financija u Glavnoj knjizi Riznice izvrši sva potrebna evidentiranja knjigovodstvenih promjena, koja su nastala odljevom sredstava po kreditu Vlade Kraljevine Španjolske.</t>
  </si>
  <si>
    <t>U okviru Glavne knjige Riznice utvrditi točan iznos duga, zaduženja i ostalih obveza, kao i potraživanja Federalnog ministarstva obrane, Vojske Federacije BiH, Obavještajno-sigurnosne službe FBiH i Carinske uprave FBiH.</t>
  </si>
  <si>
    <t>Potrebno je da Vlada FBiH i Ministarstvo financija s nadležnim institucijama poduzmu aktivnosti kako bi se konačno riješilo pitanje raspolaganja pravima i obvezama na imovini institucija koje su ugašene, a čije su nadležnosti prenesene s entitetske na državnu razinu.</t>
  </si>
  <si>
    <t>U skladu s Uredbom o kriterijima za utvrđivanje korisnika i načinu raspodjele dijela prihoda ostvarenih po osnovu naknada za priređivanje igara na sreću, preduzeti aktivnosti na blagovremenoj raspodjeli sredstava, kao i vršenju nadzora nad utroškom sredstava</t>
  </si>
  <si>
    <t>01-02-06-11-1-2019-6/20</t>
  </si>
  <si>
    <t>Donijeti jedinstven pravilnik o unutrašnjoj organizaciji Parlamenta FBiH, u skladu sa zakonskim propisima.</t>
  </si>
  <si>
    <t>Sačiniti mapu procesa i registar rizika u skladu sa Zakonom o finansijskom upravljanju i kontroli u javnom sektoru.</t>
  </si>
  <si>
    <t>U skladu s pravnim statusom Parlamenta FBiH, kao jednog pravnog lica, izvršiti usklađivanje  u Registru budžetskih korisnika Budžeta FBiH shodno Pravilniku o utvrđivanju i vođenju registra budžetskih korisnika u FBiH.</t>
  </si>
  <si>
    <t>Donijeti Plan integriteta i plan djelovanja Parlamenta FBiH za borbu protiv korupcije.</t>
  </si>
  <si>
    <t>Obračun plaća za izabrane dužnosnike koji su dužnost obavljali profesionalno vršiti na osnovu prethodno sačinjene evidencije o radnom vremenu (šiht liste) koju je potpisalo ovlašteno lice, u skladu sa Zakonom o plaćama i naknadama u organima vlasti FBiH i ostalim provedbenim propisima.</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</si>
  <si>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</si>
  <si>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</si>
  <si>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poreza i doprinosa na naknade nastale po osnovu nesamostalne djelatnosti vršiti na način propisan Zakonom o porezu na dohodak i Zakona o doprinosima.</t>
  </si>
  <si>
    <t>Naknadu za rad zaposlenicima u komisijama isplaćivati isključivo ukoliko se zadaci obavljaju izvan radnog vremena i za poslove koji nisu dio redovnih poslova zaposlenika.</t>
  </si>
  <si>
    <t>Za obavljanje poslova utvrđenih Pravilnikom o unutrašnjoj organizaciji angažovanje izvršilaca vršiti u skladu sa Zakonom o državnoj službi u FBiH.</t>
  </si>
  <si>
    <t>Odobrena sredstva za rad klubova naroda i klubova zastupnika političkih stranaka koristiti za njihovu neposrednu aktivnost u Parlamentu FBiH, u skladu s Poslovnikom o radu Doma naroda i Poslovnikom o radu Predstavničkog doma.</t>
  </si>
  <si>
    <t>Donijeti procedure za raspodjelu tekućih transfera, sa utvrđenim kriterijima u cilju osiguranja transparentnosti u skladu sa Zakonom o budžetima u FBiH.</t>
  </si>
  <si>
    <t>Uskladiti procedure za podnošenje inicijativa za donošenje zakona u poslovnicima o radu domova Parlamenta FBiH, kako bi se mogli razmatrati u oba doma Parlamenta FBiH, u skladu s Ustavom FBiH.</t>
  </si>
  <si>
    <t>Postupke javnih nabavki provoditi kao jedinstven ugovorni organ Parlament FBiH  i osigurati principe efikasnosti i ekonomičnosti, u skladu sa Zakonom o budžetima u FBiH.</t>
  </si>
  <si>
    <t>Zakup parking prostora ugovoriti u skladu s odlukom o korištenju parkinga, na osnovu realnih potreba.</t>
  </si>
  <si>
    <t>Osigurati realizaciju ugovora za usluge projekta uspostavljanja sistema finansijskog upravljanja i kontrole.</t>
  </si>
  <si>
    <t xml:space="preserve">01-02-06-11-1-2020-3/20 </t>
  </si>
  <si>
    <t>Predsjednik i potpredsjednici FBiH trebaju organizovati  jedinstvenu i funkcionalnu unutrašnju organizaciju i sistematizaciju radnih mjesta u skladu sa zakonskim i drugim propisima</t>
  </si>
  <si>
    <t xml:space="preserve">Uspostaviti finansijsko upravljanje i kontrolu u dijelu kontrolnog okruženja, upravljanja rizicima i kontrolnih aktivnosti, shodno Zakonu o finansijskom upravljanju i kontroli u javnom sektoru u FBiH i podzakonskim propisima koji regulišu ovu oblast. </t>
  </si>
  <si>
    <t>Poduzeti aktivnosti prema Federalnom ministarstvu finansija da se u skladu sa pravnim statusom Predsjednika i potpredsjednika FBiH izvrši usklađivanje registra budžetskih korisnika Budžeta FBiH.</t>
  </si>
  <si>
    <t>Prilikom sačinjavanja računovodstvenih izvještaja u kolone koje se odnose na planirane pozicije unositi podatke u skladu sa odredbama člana 7. Pravilnika o finansijskom izvještavanju i godišnjem obračunu budžeta u FBiH.</t>
  </si>
  <si>
    <t>Poreze i doprinose na naknade za rad zaposlenika u komisijama obračunavati kao oporezivi prihod od nesamostalne djelatnosti, u skladu s važećim propisima</t>
  </si>
  <si>
    <t>Ugovore o djelu zaključivati samo za obavljanje jednokratnih poslova koji traju određeno vrijeme, s jasno definisanim predmetima, u skladu sa zakonskim i drugim propisima.</t>
  </si>
  <si>
    <t>Utvrditi kriterije za raspodjelu tekućih transfera u skladu sa kojim će se vršiti vrednovanje, rangiranje i izbor korisnika sredstava.</t>
  </si>
  <si>
    <t>Uspostaviti adekvatan nadzor nad namjenskim utroškom sredstava tekućih transfera.</t>
  </si>
  <si>
    <t>Poduzeti aktivnosti na rješavanju statusa vozila evidentiranog na poziciji „oprema van upotrebe“.</t>
  </si>
  <si>
    <t>Planove javnih nabavki i izvještavanje o postupcima javnih nabavki objavljivati u skladu sa Zakonom o javnim nabavkama, a ugovore zaključivati na osnovu cijena datih u najpovoljnijoj ponudi;</t>
  </si>
  <si>
    <t xml:space="preserve">Postupke javnih nabavki provoditi kao jedinstveni ugovori organ – Predsjednik i potpredsjednici FBiH – i osigurati principe efikasnosti i ekonomičnosti, u skladu sa Zakonom o budžetima u FBiH. </t>
  </si>
  <si>
    <t>01-02-06-11-1-2072-8/20</t>
  </si>
  <si>
    <t>Urediti status Generalnog sekretarijata u skladu s odredbama Zakona o Vladi FBiH kako bi imao svojstvo pravnog lica.</t>
  </si>
  <si>
    <t xml:space="preserve">Definisati radnopravni status ministara Vlade FBiH kako bi prava iz radnog odnosa ostvarili u ministarstvu koje predstavljaju, kojim rukovode i za čiji rad su odgovorni, u skladu sa Zakonom o organizaciji organa uprave u FBiH. </t>
  </si>
  <si>
    <t>Preispitati nadležnost Jedinice za internu reviziju u odnosu na odredbe Pravilnika o kriterijima za uspostavljanje jedinice za internu reviziju u javnom sektoru, te u skladu s tim, uspostaviti funkcionalnu jedinicu za internu reviziju.</t>
  </si>
  <si>
    <t>Postupati u skladu s članom 34. Poslovnika o radu Vlade FBiH kako bi materijali bili sačinjeni u obliku i na način propisan odredbama Poslovnika.</t>
  </si>
  <si>
    <t>Poduzeti aktivnosti da se primljene žalbe rješavaju u roku propisanom Zakonom u upravnom postupku u FBiH kako bi se ispoštovale obaveze Vlade FBiH utvrđene Zakonom o reviziji privatizacije državnog kapitala u privrednim društvima i bankama.</t>
  </si>
  <si>
    <t xml:space="preserve">S korisnicima sredstava regulisati međusobna prava i obaveze u cilju osiguranja adekvatnog nadzora nad utroškom sredstava dodijeljenih iz tekuće rezerve Vlade FBiH. </t>
  </si>
  <si>
    <t xml:space="preserve">Raspodjelu tekuće rezerve Premijera i zamjenika premijera Vlade FBiH vršiti na transparentan način, te osigurati nadzor nad utroškom doznačenih sredstava. </t>
  </si>
  <si>
    <t>Sačiniti izvještaj o realizaciji strateških ciljeva, utvrđenih Strategijom za borbu protiv korupcije 2016–2019. godine i Akcionim planom za provođenje Strategije za borbu protiv korupcije 2016–2019. godine.</t>
  </si>
  <si>
    <t>Poreze i doprinose na naknade za rad zaposlenika u komisijama obračunavati kao oporezivi prihod od nesamostalne djelatnosti, u skladu s važećim propisima.</t>
  </si>
  <si>
    <t>Utvrditi ujednačenu/unificiranu formu izvještavanja za političke partije i koalicije  i vršiti nadzor nad namjenskim utroškom transfera „Za političke stranke i koalicije“.</t>
  </si>
  <si>
    <t>01-02-06-11-1-2021-6/20</t>
  </si>
  <si>
    <t>Uspostaviti sistem internih kontrola u skladu sa Zakonom o finansijskom upravljanju i kontroli u javnom sektoru u FBiH, u dijelu procjene rizika, sačinjavanja registra rizika, strategije upravljanja rizicima i mape procesa.</t>
  </si>
  <si>
    <t>Jedinicu za internu reviziju popuniti adekvatnim brojem zaposlenih, u skladu s Pravilnikom o unutrašnjoj organizaciji, s ciljem uspostavljanja funkcionalne interne revizije.</t>
  </si>
  <si>
    <t>U budžetskom zahtjevu planirati prihode Ministarstva u skladu s instrukcijom Federalnog ministarstva finansija.</t>
  </si>
  <si>
    <t>Zalihe matičnih knjiga i obrazaca i odjeće i obuće na kraju obračunskog perioda evidentirati na odgovarajućim bilansnim pozicijama, u skladu s Računovodstvenim politikama za federalne budžetske korisnike i trezor.</t>
  </si>
  <si>
    <t>Za obavljanje poslova utvrđenih Pravilnikom o unutrašnjoj organizaciji angažovanje izvršilaca vršiti u skladu sa Zakonom o državnoj službi u FBiH i Zakonom o namještenicima u organima državne službe u FBiH.</t>
  </si>
  <si>
    <t>Pravilnik o unutrašnjoj organizaciji Ministarstva uskladiti sa zakonskim i drugim propisima, kako bi se uspostavila odgovarajuća organizacijska struktura koja osigurava uspješno i efikasno obavljanje poslova</t>
  </si>
  <si>
    <t>01-02-06-11-1-2022-6/20</t>
  </si>
  <si>
    <t>prilikom organizacije rada Ministarstva osigurati razdvajanje dužnosti planiranja, provođenja postupaka javnih nabavki, te obavljanja interne revizije, s ciljem unapređenja sistema internih kontrola</t>
  </si>
  <si>
    <t>potrebno je staviti van snage odluku o formiranju Tima za internu reviziju</t>
  </si>
  <si>
    <t>poduzeti aktivnosti na popunjavanju radnih mjesta u Jedinici za internu reviziju, s ciljem uspostave funkcije interne revizije u skladu sa Zakonom o internoj reviziji u javnom sektoru u FBiH i Pravilnikom o unutrašnjoj organizaciji</t>
  </si>
  <si>
    <t>izvršiti analizu unutrašnjih organizacija federalnih ministarstava i drugih tijela federalne uprave s ciljem unapređenja njihovog rada i organizacije i efikasnog rukovođenja, u skladu sa zaključkom Vlade FBiH</t>
  </si>
  <si>
    <t>uspostaviti suštinsku kontrolu i praćenje realizacije zaključenog ugovora o pružanju usluga iznajmljivanja softvera za elektronski nadzor osuđenih osoba za potrebe Ministarstva i kazneno-popravnih zavoda FBiH</t>
  </si>
  <si>
    <t>tekuću rezervu u Godišnjem izvještaju o izvršenju budžeta iskazivati na poziciji rashoda na koju se odnosi</t>
  </si>
  <si>
    <t>internim aktom urediti postupak odabira i imenovanje članova komisija, s ciljem osiguranja transparentnosti njihovog odabira, u skladu sa zakonskim i ostalim propisima</t>
  </si>
  <si>
    <t>osigurati dokumentaciju kojom se dokazuje da imenovani članovi komisija ispunjavaju uslove utvrđene zakonskim propisima</t>
  </si>
  <si>
    <t>preispitati formiranje radnih tijela i komisija koje se finansiraju iz budžeta, u koje su imenovani zaposlenici Ministarstva</t>
  </si>
  <si>
    <t>obračun poreza i doprinosa na naknade nastale po osnovu nesamostalne djelatnosti za zaposlenike Ministarstva vršiti na način propisan Zakonom o porezu na dohodak, Zakonom o doprinosima i njihovim provedbenim aktima</t>
  </si>
  <si>
    <t>za obavljanje poslova utvrđenih Pravilnikom o unutrašnjoj organizaciji angažovanje izvršilaca vršiti u skladu sa Zakonom o državnoj službi u FBiH</t>
  </si>
  <si>
    <t>izvršiti analizu troškova nastalih izdavanjem časopisa „Pravna misao“ i uskladiti troškove izrade sa ostvarenim prihodima, kako bi oni predstavljali osnovu za isplatu naknada za izdavanje časopisa</t>
  </si>
  <si>
    <t>plan javnih nabavki sačinjavati na način da daje jasne i precizne podatke o broju i procijenjenoj vrijednosti postupaka javnih nabavki koje će se provoditi</t>
  </si>
  <si>
    <t>tendersku dokumentaciju sačinjavati na način da sadrži sve informacije, shodno članu 53. Zakona o javnim nabavkama</t>
  </si>
  <si>
    <t>preporučujemo da se izvrši ispitivanje tržišta i analiza ekonomske opravdanosti kupovine elektronskih narukvica, uzimajući u obzir visinu godišnjih izdvajanja iz budžetskih sredstava za njihovo iznajmljivanje</t>
  </si>
  <si>
    <t>potrebno je u postupku ocjene dostavljenih ponuda dobavljača odbacivati zahtjeve za sudjelovanje i ponude u slučaju kada ne ispunjavaju zahtjeve iz tenderske dokumentacije, kao što je propisano članom 68. Zakona o javnim nabavkama</t>
  </si>
  <si>
    <t>01-02-06-11-1-2073-6/20</t>
  </si>
  <si>
    <t>Preispitati odredbe Pravilnika o unutarnjem ustrojstvu u dijelu utvrđenog broja potrebnih izvršitelja, uvažavajući zakonski dane nadležnosti Ministarstvu.</t>
  </si>
  <si>
    <t>Nadzor nad provođenjem mjera i preporuka za poboljšanje integriteta i izvješćivanje o rezultatima provođenja Plana integriteta vršiti sukladno Odluci o usvajanju Plana integriteta.</t>
  </si>
  <si>
    <t>Kod proračunskog planiranja dosljedno se pridržavati odredbi Zakona o proračunima u FBiH i blagovremeno poduzimati aktivnosti na izmjenama i dopunama Proračuna FBiH.</t>
  </si>
  <si>
    <t>Poduzeti aktivnosti prema proračunskim korisnicima da se sukladno njihovom pravnom statusu izvrši usklađivanje registra proračunskih korisnika proračuna u FBiH s Pravilnikom o utvrđivanju i načinu vođenja registra proračunskih korisnika proračuna u FBiH.</t>
  </si>
  <si>
    <t>Rješavanje po žalbama izjavljenim na upravne akte prvostupanjskih organa obavljati u roku definiranom člankom 76. Zakona o poreznoj upravi FBiH.</t>
  </si>
  <si>
    <t>Izvršiti nadogradnju postojeće aplikacije za obračun plaća i naknada, u dijelu obračuna naknada po temelju angažmana u povjerenstvima, kako bi se na ove naknade mogao primijeniti obračun poreza i doprinosa za oporezive prihode od nesamostalne djelatnosti, i osigurati njihovo evidentiranje u okviru odgovarajućeg sintetičkog konta.</t>
  </si>
  <si>
    <t>Sukladno utvrđenim nadležnostima, poduzeti aktivnosti s Federalnim ministarstvom rada i socijalne politike u dijelu usklađivanja zakonske regulative i ostalih provedbenih propisa, reguliranja evidentiranja prihoda i rashoda namijenjenih za isplatu mirovina i rad Zavoda za mirovinsko i invalidsko osiguranje i izvješćivanja.</t>
  </si>
  <si>
    <t>Osigurati evidentiranje realiziranih proračunskih sredstava za financiranje prava utvrđenih člankom 129. Zakona o mirovinskom i invalidskom osiguranju.</t>
  </si>
  <si>
    <r>
      <t>U suradnji s Federalnim ministarstvom rada i socijalne politike i Vladom FBiH riješiti pitanje međusobnih obveza i potraživanja nastalih u ranijem razdoblju po temelju isplaćenih mirovina po povoljnijim uvjetima, koje su isplaćene iz sredstava doprinosa, a trebalo ih je osigurati iz Proračuna</t>
    </r>
    <r>
      <rPr>
        <i/>
        <sz val="10"/>
        <color theme="1"/>
        <rFont val="Calibri"/>
        <family val="2"/>
        <charset val="238"/>
        <scheme val="minor"/>
      </rPr>
      <t xml:space="preserve"> </t>
    </r>
    <r>
      <rPr>
        <sz val="10"/>
        <color theme="1"/>
        <rFont val="Calibri"/>
        <family val="2"/>
        <charset val="238"/>
        <scheme val="minor"/>
      </rPr>
      <t>FBiH.</t>
    </r>
  </si>
  <si>
    <t>Izvršiti popunjavanje odgovarajućeg broja izvršitelja u SHJ shodno Pravilniku o unutarnjem ustrojstvu, s ciljem uspostave unutarnje revizije i sustava financijskog upravljanja i kontrole u javnom sektoru na svim razinama vlasti u FBiH, sukladno Zakonu o unutarnjoj reviziji u javnom sektoru u FBiH, Zakonu o financijskom upravljanju i kontroli u javnom sektoru u FBiH i drugim propisima.</t>
  </si>
  <si>
    <t>Ocjenjivanje državnih službenika i namještenika vršiti u rokovima i na način utvrđen Zakonom o državnoj službi u FBiH, Zakonom o namještenicima u organima državne službe u FBiH i Pravilnikom o ocjenjivanju rada državnih službenika u organima državne službe FBiH.</t>
  </si>
  <si>
    <t>Poreze i doprinose na naknade za rad zaposlenika u povjerenstvima obračunavati kao oporezivi prihod od nesamostalne djelatnosti, sukladno važećim propisima.</t>
  </si>
  <si>
    <t>Angažiranje zaposlenika na poslovima utvrđenim Pravilnikom o unutarnjem ustrojstvu vršiti sukladno važećim propisima.</t>
  </si>
  <si>
    <t>Propisati mjerljive kriterije za vrednovanje projekata koji se financiraju iz tekućih transfera i dokumentaciju koja je dokaz ispunjenosti kriterija, u cilju objektivnog bodovanja.</t>
  </si>
  <si>
    <t>Sredstva tekućih transfera odobravati ako je potvrđeno da su prethodno doznačena sredstva utrošena za utvrđene namjene, sukladno članku 57. Zakona o proračunima u FBiH, a za konstatirani nezakoniti i/ili nenamjenski utrošak proračunskih sredstava poduzimati sve zakonom propisane radnje radi njihovog povrata na JRR FBiH, shodno članku 46. stav 2. Zakona o proračunima u FBiH.</t>
  </si>
  <si>
    <t>Definirati obvezu nadzora nad radom interresornog Povjerenstva za dodjelu sredstava općinama i gradovima iz Proračuna FBiH, te prije predlaganja Vladi FBiH odluke o raspodjeli sredstava ostvariti nadzor nad radom interresornog Povjerenstva.</t>
  </si>
  <si>
    <t>Utvrditi točan iznos duga, zaduženja i ostalih obveza, kao i potraživanja Federalnog ministarstva obrane, Vojske FBiH i Obavještajno-sigurnosne službe FBiH.</t>
  </si>
  <si>
    <t>Procijeniti stvarni iznos realiziranih usluga i, prema konstatiranom, izvršiti odgovarajuća knjigovodstvena evidentiranja, a u slučaju nemogućnosti izvršenja, poduzeti aktivnosti na raskidu Ugovora sukladno članku 12. Ugovora.</t>
  </si>
  <si>
    <t>Redovitim godišnjim popisom utvrditi stvarno stanje sredstava i obveza, usuglasiti knjigovodstveno sa stvarnim stanjem i provesti potrebna knjigovodstvena evidentiranja za utvrđene razlike, kako je propisano odredbama Zakona o računovodstvu i reviziji u FBiH, Uredbe o računovodstvu proračuna u FBiH i Pravilnika o knjigovodstvu proračuna u FBiH.</t>
  </si>
  <si>
    <t>Utvrditi status opreme koja je dana na revers u ranijem razdoblju i, sukladno konstatiranom, poduzeti odgovarajuće aktivnosti.</t>
  </si>
  <si>
    <t>Temeljne elemente zaključenih ugovora nakon provedenih javnih nabava objavljivati sukladno članku 75. Zakona o javnim nabavama.</t>
  </si>
  <si>
    <t>Poduzeti sve zakonom propisane radnje za naplatu potraživanja, a potraživanja starija od šest mjeseci evidentirati na poziciji sumnjivih i spornih, sukladno članku 46. Zakona o proračunima u FBiH i Računovodstvenim politikama za federalne proračunske korisnike i riznicu.</t>
  </si>
  <si>
    <t>Usuglašavanje potraživanja po vanjskom dugu, koja su prenesena na krajnje korisnike kredita, provoditi sukladno članku 23. Zakona o računovodstvu i reviziji u FBiH.</t>
  </si>
  <si>
    <t>Postupiti po prijedlogu Povjerenstva za popis obveza i potraživanja u Riznici kako bi se izvršilo zatvaranje razgraničenja.</t>
  </si>
  <si>
    <t>Poduzeti aktivnosti kako bi se obveze po kreditu JP „Vodovod“ d.o.o. Mostar tretirale sukladno zaključenom supsidijarnom kreditnom ugovoru i evidentirala potraživanja od krajnjeg korisnika sukladno Računovodstvenim politikama za federalne proračunske korisnike i riznicu i Naputku o planiranju i računovodstvenom evidentiranju vanjskog duga FBiH u Glavnoj knjizi riznice.</t>
  </si>
  <si>
    <r>
      <t>Izvršiti evidentiranje isplaćenih sredstava za potraživanja po kreditu Vlade Kraljevine Španjolske u Glavnoj knjizi riznice, na odgovarajućim bilančnim pozicijama, sukladno Pravilniku o knjigovodstvu proračuna u FBiH.</t>
    </r>
    <r>
      <rPr>
        <i/>
        <sz val="10"/>
        <color theme="1"/>
        <rFont val="Calibri"/>
        <family val="2"/>
        <charset val="238"/>
        <scheme val="minor"/>
      </rPr>
      <t xml:space="preserve"> </t>
    </r>
  </si>
  <si>
    <t>Poduzeti aktivnosti, sukladno utvrđenim nadležnostima, prema JP „Željeznice FBiH“ s ciljem naplate sredstava koje je FBiH otplatila umjesto javnog poduzeća.</t>
  </si>
  <si>
    <t>Izraditi detaljne specifikacije zahtjeva za izmjene i dorade postojećih izvješća koja se kreiraju iz ISFU-a.</t>
  </si>
  <si>
    <t>Izraditi i usvojiti strateški plan IT razvoja kako bi se na sustavan način pristupilo razvoju informacijskih tehnologija u Ministarstvu i osigurala adekvatna IT podrška, sukladno poslovnim ciljevima.</t>
  </si>
  <si>
    <r>
      <t>Okončati preostale aktivnosti implementacije projekta informatizacije evidencija i zamijeniti desktop aplikacije.</t>
    </r>
    <r>
      <rPr>
        <i/>
        <sz val="10"/>
        <color theme="1"/>
        <rFont val="Calibri"/>
        <family val="2"/>
        <charset val="238"/>
        <scheme val="minor"/>
      </rPr>
      <t xml:space="preserve">    </t>
    </r>
  </si>
  <si>
    <t>Poduzeti aktivnosti na odgovarajućem praćenju i izvješćivanju o implementaciji razvojno-investicijskih projekata i osigurati mehanizme za efikasniju kontrolu nad njima, u cilju blagovremene realizacije projekata.</t>
  </si>
  <si>
    <t>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t>
  </si>
  <si>
    <t>01-02-06-11-1-2023-6/20</t>
  </si>
  <si>
    <t>Donijeti strategiju upravljanja rizicima i uspostaviti registar rizika, kako to nalažu odredbe Zakona o financijskom upravljanju i kontroli u javnom sektoru u FBiH.</t>
  </si>
  <si>
    <t>U skladu s Pravilnikom o unutarnjem ustrojstvu uspostaviti Jedinicu za unutarnju reviziju, sukladno važećoj zakonskoj regulativi.</t>
  </si>
  <si>
    <t>Sukladno članku 33. Zakona o korištenju obnovljivih izvora energije i efikasne  kogeneracije poduzeti aktivnosti  prema Operatoru za OIEiEK kako bi izvršavao obveze utvrđene ovim Zakonom i Uredbom o poticanju proizvodnje električne energije iz obnovljivih izvora energije i učinkovite kogeneracije i određivanju naknade za poticanje.</t>
  </si>
  <si>
    <t>Obračun poreza i doprinosa na naknade za rad zaposlenika, nastalih temeljem nesamostalne djelatnosti, vršiti sukladno važećim propisima.</t>
  </si>
  <si>
    <t>Preispitati opravdanost dodjele subvencija za uplatu doprinosa za obvezno mirovinsko osiguranje pravnim osobama koje ne vrše  obračun i uplatu doprinosa u trenutku isplate plaća, sukladno Zakonu o doprinosima.</t>
  </si>
  <si>
    <t>Zahtjeve gospodarskih društava za subvencije uplate doprinosa, koji nisu dostavili potvrde Porezne uprave FBiH o izmirenju preostalih doprinosa, ocijeniti formalno neispravnim i odbaciti, kako je to predviđeno programima utroška sredstava.</t>
  </si>
  <si>
    <t>Sukladno programima utroška i zaključenim ugovorima, od Federalnog zavoda za MIO zatražiti povrat doznačenih sredstava za gospodarska društva koja nisu u definiranom roku dostavila dokaz o namjenskom utrošku sredstava.</t>
  </si>
  <si>
    <t>Preispitati kriterije na osnovu kojih se vrši ocjena formalne ispravnosti zahtjeva za Subvencije javnim poduzećima iz oblasti namjenske industrije.</t>
  </si>
  <si>
    <t>01-02-06-11-1-2024-6/20</t>
  </si>
  <si>
    <t>uspostaviti i implementirati sistem internih kontrola prema COSO modelu, u skladu s Zakonom o finansijskom upravljanju i kontroli u javnom sektoru u FBiH i Pravilnikom o provođenju finansisjkog upravljanja i kontrole u javnom sektoru u FBiH.</t>
  </si>
  <si>
    <t>godišnji izvještaj o radu interne  revizije sačiniti i dostaviti nadležnim institucijama, u skladu sa Zakonom o internoj reviziji u javnom sektoru u FBiH.</t>
  </si>
  <si>
    <t>preispitati opravdanost visine cijene utvrđene Pravilnikom o ispitivanju ispušnih plinova motornih vozila (EKO test) u stanicama za tehnički pregled vozila.</t>
  </si>
  <si>
    <t>ocjenjivanje državnih službenika i namještenika vršiti u skladu sa odredbama Zakona o državnoj službi u FBiH i Zakona o namještenicima u organima državne službe u FBiH.</t>
  </si>
  <si>
    <t>obračun poreza i doprinosa na naknade nastale po osnovu nesamostalne djelatnosti vršiti na način propisan Zakonom o porezu na dohodak i Zakonom o doprinosima.</t>
  </si>
  <si>
    <t>za obavljanje poslova utvrđenih Pravilnikom o unutrašnjoj organizaciji angažovanje  izvršilaca vršiti u skladu sa Zakonom o državnoj službi u FBiH.</t>
  </si>
  <si>
    <t>poduzeti aktivnosti prema JP "Željeznice FBiH" d.o.o. Sarajevo na izradi petogodišnjeg plana finansijskih sredstava, koji je uz Godišnji plan poslovanja, osnova za utvrđivanje elemenata vezanih za obavljanje i finansiranje poslova održavanja željezničke infrastrukture.</t>
  </si>
  <si>
    <t>planiranje kapitalnog transfera za izgradnju autocesta i brzih cesta vršiti u skladu s Zakonom o budžetima u FBiH, na osnovu relevantne dokumentacije i samo za projekte spremne za realizaciju.</t>
  </si>
  <si>
    <t>poduzeti sve zakonom propisane  radnje na naplati potraživanja i povratu pozajmica datih JP "Željeznice FBiH" d.o.o. Sarajevo.</t>
  </si>
  <si>
    <t>riješiti status izvršenih ulaganja i implementacije projekta izgradnje pristana i gradske marine u Neumu i odgovornost nadležnih osoba za nju</t>
  </si>
  <si>
    <t>usaglasiti vrijednosti projekata iz nadležnosti Ministarstva koji se finansiraju iz kreditnih i grant sredstava sa iznosima iskazanim u Programu javnih investicija FBiH.</t>
  </si>
  <si>
    <t>01-02-06-11-1-2028-6/20</t>
  </si>
  <si>
    <t>Uspostaviti sistem internih kontrola prema COSO modelu, u dijelu donošenja Strategije upravljanja rizicima, Mape procesa, registra rizika i vršenja procjene rizika po procesima poslovanja, u skladu sa Zakonom o finansijskom upravljanju i kontroli u javnom sektoru u FBiH;</t>
  </si>
  <si>
    <t>Uspostaviti Jedinicu za internu reviziju sa odgovarajućim brojem zaposlenih, u skladu sa Pravilnikom o unutrašnjoj organizaciji i Zakonom o internoj reviziji u javnom sektoru u FBiH.</t>
  </si>
  <si>
    <t>U postupku sačinjavanja i predlaganja listi lijekova pregovarati s proizvođačima prilikom utvrđivanja veleprodajnih cijena svih lijekova, u skladu sa Pravilnikom o cijenama i listama lijekova obaveznog zdravstvenog osiguranja i lijekova u bolnicama.</t>
  </si>
  <si>
    <t>Obavljati farmakoekonomske analize kako bi se potvrdila ekonomska opravdanost primjene lijeka (trošak – korist) prilikom proširivanja Liste lijekova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</si>
  <si>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sa posebnim režimom propisivanja sa Liste Fonda solidarnosti;</t>
  </si>
  <si>
    <t>Metodologijom o načinu izrade i postupku revizije federalnih listi lijekova propisati način praćenja primjene korištenih lijekova sa Liste lijekova Fonda solidarnosti na osnovu kojih je potrebno vršiti monitoring i evaluaciju terapijskog liječenja, u skladu sa članom 24. Pravilnika o izboru i korištenju lijekova Fonda solidarnosti;</t>
  </si>
  <si>
    <t>Propisati način izbora članova komisija za sačinjavanje sve tri Liste lijekova u FBiH, uz objavu rješenja o imenovanju u Službenim novinama, u cilju povećanja transparentnosti u radu, u skladu sa članom 4. Zakona o organizaciji organa uprave u FBiH;</t>
  </si>
  <si>
    <r>
      <t>Vladi FBiH predložiti imenovanje stalnog Upravnog odbora Federalnog zavoda zdravstvenog osiguranja i reosiguranja, u skladu sa članom 102. Zakona o zdravstvenom osiguranju;</t>
    </r>
    <r>
      <rPr>
        <sz val="10"/>
        <color rgb="FF7B7B7B"/>
        <rFont val="Calibri"/>
        <family val="2"/>
        <charset val="238"/>
        <scheme val="minor"/>
      </rPr>
      <t xml:space="preserve"> </t>
    </r>
  </si>
  <si>
    <t>Poduzeti zakonske aktivnosti prema Federalnom ministarstvu finansija, Vladi FBiH i Parlamentu FBiH u dijelu osiguranja pripadajućeg zakonskog iznosa sredstava za finansiranje Fonda solidarnosti, u cilju osiguranja ravnopravnog položaja svih osiguranih lica i pružanja prava liječenja pacijentima u propisanom obimu, u skladu sa članovima 11., 82. i 110. Zakona o zdravstvenom osiguranju;</t>
  </si>
  <si>
    <t>U saradnji sa Federalnim ministarstvom finansija pravilno evidentirati i usaglašavati vlastite prihode, a prije sačinjavanja finansijskih izvještaja;</t>
  </si>
  <si>
    <t>Poreze i doprinose na naknade za rad zaposlenika u komisijama obračunavati kao oporezivi prihod od nesamostalne djelatnosti, u skladu sa  važećim propisima;</t>
  </si>
  <si>
    <t>Internim aktom ograničiti broj komisija u kojim mogu učestvovati uposlenici Ministarstva i maksimalni iznos naknade koji mogu ostvariti na godišnjem nivou u cilju ujednačavanja cijene rada u komisijama u odnosu na redovni rad i stvaranja prostora za efikasnije obavljanje svih redovnih poslova i zadataka;</t>
  </si>
  <si>
    <t>U postupku obavljanja nadzora nad namjenskim utroškom sredstava tekućih transfera koji se realizuju preko Federalnog zavoda zdravstvenog osiguranja i reosiguranja navesti probleme, te dati prijedlog mjera i aktivnosti za njihovo rješavanje.</t>
  </si>
  <si>
    <t xml:space="preserve">Ugovorima o utrošku sredstava tekućeg transfera za sanaciju zdravstvenih ustanova bliže propisati namjenu korištenja budžetskih sredstava u cilju vršenja nadzora nad namjenskim trošenjem; </t>
  </si>
  <si>
    <t>Osigurati da se izvještaji o radu i poslovanju univerzitetsko-kliničkih bolnica dostavljaju na službeno postupanje Parlamentu FBiH</t>
  </si>
  <si>
    <t>Poduzeti aktivnosti kako bi se posebnim ugovorom uredili međusobni odnosi, u smislu regulisanja prava, obaveza i odgovornosti između osnivača, Federacije BiH i kantona, nad univerzitetsko-kliničkim bolnicama;</t>
  </si>
  <si>
    <t>Izvijestiti Vladu FBiH o neizmirenim obavezama po osnovu korištenja karantinskog smještaja prema pravnim subjektima na područjima Sarajevskog i Zeničko-dobojskog kantona, sa prijedlogom načina izmirenja istih;</t>
  </si>
  <si>
    <t xml:space="preserve">Uspostaviti knjigovodstvene evidencije i finansijsko izvještavanje za Hitni projekat COVID 19, u skladu sa Zakonom o računovodstvu i reviziji u FBiH i Pravilnikom o finansijskom izvještavanju i godišnjem obračunu budžeta u FBiH.
</t>
  </si>
  <si>
    <t>01-02-06-11-1-2026-5/20</t>
  </si>
  <si>
    <t>Uspostaviti sustav unutarnjih kontrola sukladno Zakonu o financijskom upravljanju i kontroli u javnom sektoru u FBiH u dijelu sačinjavanja mape procesa, strategije upravljanja rizicima i uspostavljanja registra rizika.</t>
  </si>
  <si>
    <t>Poduzeti aktivnosti na unapređenju softvera kako bi se potpisnicima Protokola osiguralo korištenje podataka iz informacijskog sustava.</t>
  </si>
  <si>
    <t>Poduzeti aktivnosti kako bi informacijski sustav za nadzor i kontrolu  i uspostavljene evidencije u Ministarstvu pružale pouzdane i ažurne informacije za korisnike o prometu i stanju naftnih derivata.</t>
  </si>
  <si>
    <t xml:space="preserve">Donijeti unutarnji akt kojim bi se uredile procedure za obavljanje poslova iz nadležnosti Ministarstva kao kontrolnog organa u primjeni Pravilnika o načinu evidentiranja i kontroli prometa naftnih derivata putem ugrađene opreme na benzinskim postajama u FBiH. </t>
  </si>
  <si>
    <t xml:space="preserve">Sukladno nadležnostima, sačiniti izvješće o postignutim rezultatima na realizaciji Akcijskog plana za realizaciju projekta „Razvoj trgovine i domaćeg tržišta u FBiH“ radi ocjene provedbe ciljeva i mjera koje su postavljene prilikom izrade Projekta. </t>
  </si>
  <si>
    <t>Sačinjavati Trogodišnji plan rada sukladno članku 11. Uredbe o trogodišnjem i godišnjem planiranju rada, monitoringu i izvješćivanju u FBiH.</t>
  </si>
  <si>
    <t>Uplaćene i evidentirane prihode Ministarstva u glavnoj knjizi  iskazivati u Godišnjem izvješću o izvršenju proračuna i Računu prihoda i rashoda.</t>
  </si>
  <si>
    <t>Obračun pripadajućih poreza i doprinosa na naknade za rad zaposlenika u povjerenstvima vršiti sukladno važećim zakonskim i ostalim propisima.</t>
  </si>
  <si>
    <t>Osigurati pravovremeno donošenje Plana javnih nabava, te ih provoditi sukladno Zakonu o javnim nabavama BiH i ostalim važećim propisima.</t>
  </si>
  <si>
    <t>01-02-06-11-1-2025-6/20</t>
  </si>
  <si>
    <t>Uspostaviti sistem internih kontrola u dijelu upravljanja rizicima, kontrolnih aktivnosti i nadzora nad uspostavljenim kontrolnim aktivnostima, te sačinjavati Godišnji izvještaj o funkcionisanju sistema finansijskog upravljanja i kontrole u skladu sa Zakonom o finansijskom upravljanju i kontroli u javnom sektoru u FBiH.</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</si>
  <si>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</si>
  <si>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Planiranje poslova i potrebnih sredstava u okviru nadležnosti iz prostornog planiranja vršiti na osnovu odgovarajuće dokumentacije u svrhu njihove realizacije, uz potpun angažman svih zaposlenika Sektora za prostorno planiranje.</t>
  </si>
  <si>
    <t>Ocjenjivanje državnih službenika i namještenika vršiti u skladu sa Zakonom o državnoj službi u FBiH, Zakonom o namještenicima u organima državne službe u FBiH i Pravilnikom o ocjenjivanju rada državnih službenika u organima državne službe u FBiH.</t>
  </si>
  <si>
    <t>Poreze i doprinose na naknade za rad zaposlenika u komisijama i stručnim odborima obračunavati kao oporezivi prihod od nesamostalne djelatnosti, u skladu s važećim propisima.</t>
  </si>
  <si>
    <t>Angažovanje zaposlenika u komisijama vršiti u skladu s Uredbom o načinu osnivanja i utvrđivanju visine naknade za rad radnih tijela osnovanih od strane Vlade FBiH i rukovodilaca federalnih organa državne službe.</t>
  </si>
  <si>
    <t>Propisati mjerljive posebne kriterije za vrednovanje projekata koji se finansiraju iz tekućih transfera i dokumentaciju koja je dokaz ispunjenosti kriterija, u svrhu objektivnog bodovanja.</t>
  </si>
  <si>
    <t xml:space="preserve">Propisati mjerljive posebne kriterije za vrednovanje projekata koji se finansiraju iz kapitalnih transfera i dokumentaciju koja je dokaz ispunjenosti kriterija, u svrhu objektivnog bodovanja. </t>
  </si>
  <si>
    <t>Preispitati opravdanost planiranja i realizacije interventnih sredstava kod donošenja i usvajanja programa utroška sredstava tekućih i kapitalnih transfera, s obzirom na to da se ne koriste za hitne i nepredviđene izdatke, u skladu sa Zakonom o budžetima u FBiH i Zakonom o izvršavanju budžeta za godinu za koju se planira realizacija transfera.</t>
  </si>
  <si>
    <t>Odluke o dodijeljenim interventnim sredstvima objavljivati na internet-stranici Ministarstva u skladu sa Zakonom o izvršavanju Budžeta u FBiH.</t>
  </si>
  <si>
    <t>Ocijeniti učinke dodijeljenih tekućih i kapitalnih transfera korisnicima, kako bi se utvrdilo da li su ostvareni postavljeni ciljevi.</t>
  </si>
  <si>
    <t>Uspostaviti knjigovodstvene evidencije i finansijsko izvještavanje za razvojno-investicijske projekte u skladu sa Zakonom o računovodstvu i reviziji u FBiH i Pravilnikom o finansijskom izvještavanju i godišnjem obračunu budžeta u FBiH.</t>
  </si>
  <si>
    <t xml:space="preserve">01-02-06-11-1-2113-6/20 </t>
  </si>
  <si>
    <t>Donijeti strategiju upravljanja rizicima i mapu procesa, te uspostaviti registar rizika u skladu sa Zakonom o finansijskom upravljanju i kontroli u javnom sektoru.</t>
  </si>
  <si>
    <t>01-02-06-11-1-2113-6/21</t>
  </si>
  <si>
    <t>Uspostaviti internu reviziju u skladu sa Zakonom o internoj reviziji u javnom sektoru u FBiH i Pravilnikom o unutrašnjoj organizaciji.</t>
  </si>
  <si>
    <t>01-02-06-11-1-2113-6/22</t>
  </si>
  <si>
    <t xml:space="preserve">Isplate naknada za rad članovima komisija koji su zaposlenici Ministarstva vršiti u skladu sa Uredbom o načinu osnivanja i utvrđivanju visine naknade za rad radnih tijela osnovanih od strane Vlade FBiH. </t>
  </si>
  <si>
    <t>01-02-06-11-1-2113-6/23</t>
  </si>
  <si>
    <t xml:space="preserve">Obračun poreza i doprinosa na naknade nastale po osnovu nesamostalne djelatnosti vršiti na način propisan Zakonom o porezu na dohodak. </t>
  </si>
  <si>
    <t>01-02-06-11-1-2113-6/24</t>
  </si>
  <si>
    <t>Nadzor i kontrolu korisnika sredstava u fazi proizvodnje i fazi dodijeljenih poticajnih sredstava vrši u skladu sa Zakonom o novčanim podrškama u poljoprivredi i ruralnom razvoju.</t>
  </si>
  <si>
    <t>01-02-06-11-1-2113-6/25</t>
  </si>
  <si>
    <t>Uspostaviti evidenciju potraživanja od klijenata po osnovu povrata sredstava za poticaje i pratiti naplatu u skladu sa Zakonom o budžetima u FBiH i Računovodstvenim politikama za federalne budžetske korisnike i Trezor.</t>
  </si>
  <si>
    <t>01-02-06-11-1-2113-6/26</t>
  </si>
  <si>
    <t>Utvrditi status preostalih zahtjeva po Modelu ruralnog razvoja iz 2012. godine i Programu novčanih podrški za biljnu i animalnu proizvodnju, evidentiranih u vanbilansnoj evidenciji i u skladu sa utvrđenim, planirati potrebna sredstva za izmirenje.</t>
  </si>
  <si>
    <t>01-02-06-11-1-2113-6/27</t>
  </si>
  <si>
    <t xml:space="preserve">U skladu sa Pravilnikom o unutrašnjoj organizaciji i Uredbom o načinu i kriterijima za pripremu, izradu i praćenje realizacije programa javnih investicija u FBiH uspostaviti Sektor za upravljanje projektima. </t>
  </si>
  <si>
    <t>01-02-06-11-1-2113-6/28</t>
  </si>
  <si>
    <t>Uspostaviti knjigovodstvene evidencije i finansijsko izvještavanje za razvojno-investicijske projekte, u skladu sa Zakonom o računovodstvu i reviziji u FBiH.</t>
  </si>
  <si>
    <t>01-02-06-11-1-2114-7/20</t>
  </si>
  <si>
    <t>Uspostaviti internu reviziju, u skladu sa Zakonom o internoj reviziji u javnom sektoru u FBiH.</t>
  </si>
  <si>
    <t>Osigurati izvršenje utvrđenih rokova koji se odnose za izdavanja nalaza medicinskog vještačenja, u skladu s Ugovorom o obavljanju poslova medicinskog vještačenja zdravstvenog stanja sa Institutom za medicinsko vještačenje.</t>
  </si>
  <si>
    <t>U skladu sa Zakonom o prijevremenom povoljnijem penzionisanju boraca odbrambeno-oslobodilačkog rata izvršiti kontrolu zakonitosti preostalih korisnika prava kojima su izdata privremena rješenja.</t>
  </si>
  <si>
    <t>Sačiniti i dostaviti Vladi FBiH analizu troškova i efekat implementacije Zakona o provođenju kontrole zakonitosti korištenja prava iz oblasti BIZ-a za period od 2010. do 2020. godine.</t>
  </si>
  <si>
    <t>Osigurati kontinuirano provođenje upravno-finansijskog nadzora nad radom Fondacije za pružanje pomoći u rješavanju stambenih pitanja pripadnika boračkih populacija.</t>
  </si>
  <si>
    <t>Programom utroška sredstava utvrditi mjerljive i objektivne kriterije na osnovu kojih će se izvršiti raspodjela transfera udruženjima i sufinansiranje izgradnje spomen-obilježja, uređenja mezarja i grobalja, kako bi se mogao utvrditi namjenski utrošak.</t>
  </si>
  <si>
    <t>Preispitati opravdanost planiranja i realizacije interventnih sredstava kod donošenja i usvajanja programa utroška sredstava tekućih transfera, u skladu sa Zakonom o budžetima u FBiH i Zakonom o izvršavanju budžeta FBiH za godinu za koju se planira realizacija transfera.</t>
  </si>
  <si>
    <t xml:space="preserve">Programom utroška sredstava tekućih transfera neprofitnim organizacijama utvrditi svrhu finansiranja, pravdanje utroška sredstava i postupanja u slučaju nenamjenskog utroška u skladu sa Zakonom o izvršavanju Budžeta FBiH. </t>
  </si>
  <si>
    <t xml:space="preserve">Pokrenuti sudske postupke za nenamjenski utrošak sredstva dodijeljenih putem „Tekućih transfera pojedincima – Transfer za pomoć u zapošljavanju boračkih kategorija putem boračkih zadruga“ u 2018. godini, kako bi se izvršio povrat sredstava. </t>
  </si>
  <si>
    <t>Sačiniti popis opreme, inventara i sredstava prijašnjeg Federalnog ministarstva odbrane koje je Ministarstvo preuzelo i poduzeti potrebne aktivnosti kako bi se imovina knjigovodstveno evidentirala.</t>
  </si>
  <si>
    <t>U Jedinstvenom registru boraca i korisnika prava iz oblasti boračko-invalidske zaštite iskazati podatake iz popisa branilaca i popisa korisnika koji čine pojedinačne specifikacije svih boraca i korisnika prava u skladu s Pravilnikom o uspostavi Jedinstvenog registra boraca i korisnika prava iz oblasti boračko-invalidske zaštite.</t>
  </si>
  <si>
    <t>Izvršiti nadogradnju ISVDV-a kako bi se obrada jednokratnih i ostalih naknada iz oblasti BIZ-a vršila u ISVDV-u.</t>
  </si>
  <si>
    <t>Sačinjavati trogodišnji plan rada u skladu s Uredbom o trogodišnjem i godišnjem planiranju rada, monitoringu i izvještavanju u FBiH.</t>
  </si>
  <si>
    <t>Utvrditi stvarne potrebe korisnika ratnih vojnih invalida 100% I grupe, kako bi se sredstva odobrena Budžetom FBiH za ove potrebe koristila efektivnije.</t>
  </si>
  <si>
    <t>Imenovati članove popisne komisije i osigurati poštivanje rokova za provođenje popisa u skladu sa Zakonom o računovodstvu i reviziji u FBiH i Pravilnikom o knjigovodstvu budžeta u FBiH.</t>
  </si>
  <si>
    <t>Sačiniti tehničku specifikaciju za nabavku putničkih automobila ratnim vojnim invalidima 100% I grupe, kako bi se obezbijedilo poštivanje principa jednakog tretmana i nediskriminacije potencijalnih ponuđača, u skladu sa Zakonom o javnim nabavkama i realnih potreba korisnika.</t>
  </si>
  <si>
    <t>01-02-06-11-1-2027-6/20</t>
  </si>
  <si>
    <t>Uspostaviti sistem internih kontrola u dijelu upravljanja rizicima, kontrolnih aktivnosti, te sačinjavati Godišnji izvještaj o funkcionisanju sistema finansijskog upravljanja i kontrole u skladu sa Zakonom o finansijskom upravljanju i kontroli u javnom sektoru u FBiH.</t>
  </si>
  <si>
    <r>
      <t>Uspostaviti punu funkcionalnost Informacionog sistema registra malih i srednjih preduzeća (ISR MSP) i I</t>
    </r>
    <r>
      <rPr>
        <sz val="10"/>
        <color rgb="FF000000"/>
        <rFont val="Calibri"/>
        <family val="2"/>
        <charset val="238"/>
        <scheme val="minor"/>
      </rPr>
      <t>nformacionog sistema sa web-portalom industrijskih/poslovnih zona u FBiH</t>
    </r>
    <r>
      <rPr>
        <sz val="10"/>
        <color theme="1"/>
        <rFont val="Calibri"/>
        <family val="2"/>
        <charset val="238"/>
        <scheme val="minor"/>
      </rPr>
      <t xml:space="preserve"> preuzimanjem podataka iz Registra finansijskih izvještaja pravnih lica u FBiH. </t>
    </r>
  </si>
  <si>
    <t>Godišnje računovodstvene izvještaje i Analizu iskaza sačinjavati u skladu s odredbama Pravilnika o finansijskom izvještavanju i godišnjem obračunu budžeta u FBiH.</t>
  </si>
  <si>
    <t>Izvršiti nadzor nad utroškom sredstava za projekte inovatorima i novoosnovanim subjektima, te sačiniti analizu postignutih učinaka od ulaganja sredstava po projektima.</t>
  </si>
  <si>
    <t>Poduzeti sve zakonom propisane radnje u cilju naplate potraživanja u skladu s članom 46. Zakona o budžetima u FBiH.</t>
  </si>
  <si>
    <t>Poduzeti aktivnosti prema Razvojnoj banci FBiH u skladu sa zaključenim ugovorima kako bi se ispoštovali rokovi za obradu i procjenu rizika prilikom obrade kreditnih zahtjeva, u cilju efikasnijeg plasmana kredita korisnicima sredstava i korištenja budžetskih sredstava.</t>
  </si>
  <si>
    <t xml:space="preserve">Propisati mjerljive posebne kriterije za vrednovanje projekata finansiranih iz prihoda ostvarenih po osnovu naknada za priređivanje igara na sreću i definisati dokumentaciju koja je dokaz ispunjenosti kriterija, u svrhu objektivnog bodovanja. </t>
  </si>
  <si>
    <t xml:space="preserve">01-02-06-11-1-2076-6/20 </t>
  </si>
  <si>
    <t xml:space="preserve">Uspostaviti registar rizika i dosljedno primjenjivati interne akte u cilju implementacije sistema finansijskog upravljanja i kontrole, shodno Zakonu o finansijskom upravljanju i kontroli u javnom sektoru u FBiH i podzakonskim propisima koji regulišu ovu oblast. </t>
  </si>
  <si>
    <t>Prilikom planiranja i obavljanja interne revizije usmjeriti pažnju na procese koji su značajni, uzimajući u obzir rizike i njihov uticaj na poslovanje.</t>
  </si>
  <si>
    <t>U okviru nadležnosti Ministarstva uspostaviti nadzor nad radom Zavoda za PIO u skladu sa Zakonom o penzijskom i invalidskom osiguranju.</t>
  </si>
  <si>
    <t>Poduzeti aktivnosti prema Federalnom ministarstvu finansija i Vladi FBiH u cilju izmirenja duga prema Zavodu za PIO po osnovu isplaćenih penzija po povoljnijim uslovima.</t>
  </si>
  <si>
    <t>Kao nosilac aktivnosti, putem Komisije osigurati adekvatan nadzor nad radom ustanova socijalne zaštite, u skladu sa Zakonom o preuzimanju prava i obaveza osnivača nad ustanovama socijalne zaštite u FBiH.</t>
  </si>
  <si>
    <t>Obračun poreza i doprinosa nastalih po osnovu nesamostalnih djelatnosti za zaposlenike Ministarstva vršiti na način propisan članom 27. Zakona o porezu na dohodak i Zakonom o doprinosima.</t>
  </si>
  <si>
    <t>Regulisati način povrata sredstava od kantona za neosnovane isplate sredstava civilnim žrtvama rata.</t>
  </si>
  <si>
    <t>Raspodjelu sredstava organizacijama civilnih invalida vršiti u skladu s utvrđenim kriterijima i definisati dokumentaciju kojom će se potvrditi ispunjenost kriterija u cilju transparentne raspodjele, te odluku o dodijeljenim sredstvima objavljivati na internet-stranici Ministarstva.</t>
  </si>
  <si>
    <t>Isplate mjesečnih naknada članovima Ekonomsko-socijalnog vijeća za teritorij FBiH i administrativno-tehničkom osoblju vršiti u skladu s Odlukom o naknadama članovima Ekonomsko-socijalnog vijeća za teritoriju FBiH i administrativno-tehničkom osoblju.</t>
  </si>
  <si>
    <t>Osigurati dokumentaciju o vlasništvu i posjedu građevina koje su knjigovodstveno evidentirane u poslovnim knjigama Ministarstva.</t>
  </si>
  <si>
    <t>Provesti analizu troškova i koristi modela održavanja i podrške sistemima SOTAC.</t>
  </si>
  <si>
    <t xml:space="preserve">Izgraditi vlastite IT kapacitete Ministarstva u svrhu interne IT podrške i smanjenja troškova angažovanja vanjskih informatičkih firmi.   </t>
  </si>
  <si>
    <t>U okviru svojih nadležnosti i zakonskih ovlaštenja nastaviti provoditi aktivnosti na uspostavi jedinstvenog registra gotovinskih naknada pojedincima, isplaćenih u FBiH, na koje se ne uplaćuju doprinosi u dijelu povezivanja institucija korisnika na registar.</t>
  </si>
  <si>
    <t>Planiranje sredstava za realizaciju Projekta podrške zapošljavanju u FBiH vršiti u skladu s postavljenim indikatorima;</t>
  </si>
  <si>
    <t>01-02-06-11-1-2030-6/20</t>
  </si>
  <si>
    <t>Uspostaviti i implementirati sustav unutarnjih kontrola sukladno Zakonu o financijskom upravljanju i kontroli u javnom sektoru u FBiH u dijelu kontrolnog okruženja, upravljanja rizicima i praćenja i procjene.</t>
  </si>
  <si>
    <t xml:space="preserve">Uspostaviti funkciju unutarnje revizije sukladno Zakonu o unutarnjoj reviziji u javnom sektoru u FBiH i Pravilniku o kriterijima za uspostavljanje jedinica za unutarnju reviziju u javnom sektoru u FBiH. </t>
  </si>
  <si>
    <t>Sukladno utvrđenim nadležnostima, poduzeti aktivnosti na donošenju Strategije za mlade FBiH.</t>
  </si>
  <si>
    <t>Potrebno je tekuće transfere planirati u proračunu i knjigovodstveno ih evidentirati u poslovnim knjigama, sukladno kontnom planu utvrđenom Pravilnikom o knjigovodstvu proračuna u FBiH.</t>
  </si>
  <si>
    <t>Sačinjavati trogodišnji plan rada sukladno odredbama Uredbe o trogodišnjem i godišnjem planiranju rada, monitoringu i izvješćivanju u FBiH.</t>
  </si>
  <si>
    <t>Godišnje i periodična financijska izvješća sačinjavati na način utvrđen odredbama Zakona o proračunima u FBiH i Pravilnika o financijskom izvješćivanju i godišnjem obračunu proračuna u FBiH.</t>
  </si>
  <si>
    <t>Namjenske prihode priznavati u iznosu koji je iskorišten, a neiskorišteni iznos iskazivati na vremenskim razgraničenjima, sukladno Uputstvu o otvaranju posebnih namjenskih transakcijskih računa, načinu planiranja, prikupljanja, evidentiranja i raspolaganja sredstvima s posebnih namjenskih transakcijskih računa otvorenih kao podračuna u okviru Jedinstvenog računa riznice.</t>
  </si>
  <si>
    <t xml:space="preserve">Utvrditi činjenično stanje u vezi s nabavljenim mobilnim telefonima u prethodnom razdoblju, i sukladno konstatiranom, poduzeti odgovarajuće mjere i aktivnosti. </t>
  </si>
  <si>
    <t>Propisati mjerljive opće i posebne kriterije za vrednovanje projekata koji se financiraju iz tekućih transfera i dokumentaciju koja je dokaz ispunjenosti kriterija, u svrhu objektivnog bodovanja.</t>
  </si>
  <si>
    <t>Potrebno je definirati svrhu i namjenu Transfera za institucije znanosti i kulture od značaja za BiH te, sukladno tome, Programom utroška sredstava utvrditi mjerljive kriterije za raspodjelu.</t>
  </si>
  <si>
    <t>Ugovorima s korisnicima sredstava tekućih transfera jasno naznačiti za koje projektne aktivnosti se korisnicima odobravaju sredstva.</t>
  </si>
  <si>
    <t>Preispitati opravdanost planiranja i realizacije interventnih sredstava kod donošenja i usvajanja programa utroška sredstava tekućih transfera, s obzirom na to da se ne koriste za hitne i nepredviđene izdatke, sukladno Zakonu o proračunima u FBiH i Zakonu o izvršavanju proračuna za godinu za koju se planira realizacija transfera.</t>
  </si>
  <si>
    <t xml:space="preserve">Osigurati vjerodostojnu dokumentaciju o vlasništvu i posjedu zgrade koja je knjigovodstveno evidentirana u poslovnim knjigama. </t>
  </si>
  <si>
    <t>Izvršiti usklađivanje iskazanih kratkoročnih razgraničenja s raspoloživim sredstvima na namjenskim računima, sukladno članku 74. Zakona o proračunima u FBiH.</t>
  </si>
  <si>
    <t>Redoviti godišnji popis i usuglašavanje stvarnog s knjigovodstvenim stanjem provoditi kako je propisano odredbama Zakona o računovodstvu i reviziji u FBiH i Uredbe o računovodstvu proračuna u FBiH.</t>
  </si>
  <si>
    <t>Izvješćivanje o rezultatima postupaka javnih nabava i temeljnih elemenata zaključenih ugovora provoditi sukladno odredbama Zakona o javnim nabavama.</t>
  </si>
  <si>
    <t>Propisati mjerljive posebne kriterije za vrednovanje projekata koji se financiraju iz prikupljenih prihoda po temelju naknada za privređivanje igara na sreću i dokumentaciju koja je dokaz ispunjenosti kriterija, u svrhu objektivnog bodovanja.</t>
  </si>
  <si>
    <t>01-02-06-11-1-2032-5/20</t>
  </si>
  <si>
    <t xml:space="preserve">Uspostaviti sistem internih kontrola u skladu sa Zakonom o finansijskom upravljanju i kontroli u javnom sektoru u FBiH, u dijelu procjene rizika, sačinjavanja registra rizika i strategije upravljanja rizicima.  </t>
  </si>
  <si>
    <t>Nastaviti aktivnosti na implementaciji internet-stranice na bazi geografsko-informacionog sistema za analizu i vizualizaciju prostornih podataka.</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</si>
  <si>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</si>
  <si>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</si>
  <si>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Objaviti podatke o dodijeljenim sredstvima tekućih transfera, u skladu sa Zakonom o budžetima u FBiH i Zakonom o izvršavanju Budžeta FBiH za 2020. godinu.</t>
  </si>
  <si>
    <t>Ministarstvo treba poduzeti aktivnosti na povratu sredstava u slučaju nenamjenskog utroška sredstava i neispunjavanja ugovorene obaveze korisnika po osnovu Programa održivosti povratka na teritoriji Republike Srpske, u skladu sa Zaključkom Vlade FBiH.</t>
  </si>
  <si>
    <t>Nastaviti aktivnosti na pravovremenom izvršenju obaveza partnera/implementatora u provođenju projekata, kako bi se na vrijeme osigurali uslovi za početak izgradnje.</t>
  </si>
  <si>
    <t>Usaglasiti vrijednosti kapitalnih projekata čije je finansiranje definisano Programom javnih investicija Federacije BiH 2020–2022. godine sa iskazanim vrijednostima projekata u pomoćnim evidencijama Federalnog ministarstva finansija.</t>
  </si>
  <si>
    <t>01-02-06-11-1-2031-6/20</t>
  </si>
  <si>
    <t>Uspostaviti i implementirati sustav unutarnjih kontrola u dijelu donošenja mape poslovnih procesa, sukladno Zakonu o financijskom upravljanju i kontroli u javnom sektoru u FBiH i Standardima unutarnje kontrole u javnom sektoru.</t>
  </si>
  <si>
    <t>Imenovati koordinatora za praćenje i evaluaciju Plana integriteta i definirati način i dinamiku izvješćivanja o implementaciji mjera i preporuka iz Plana integriteta.</t>
  </si>
  <si>
    <t>Izvršiti usklađivanje Pravilnika o unutarnjem ustrojstvu s člankom 15. Zakona o federalnim ministarstvima i drugim tijelima federalne uprave.</t>
  </si>
  <si>
    <t>Postupiti sukladno Zaključku Vlade FBiH od 21. 12. 2017. godine u dijelu sačinjavanja analize i pripreme procjene mogućnosti izdvajanja iz Proračuna FBiH za oblast znanstvenoistraživačkog i istraživačkorazvojnog rada za iduće, desetogodišnje razdoblje, i o realizaciji izvijestiti Vladu FBiH.</t>
  </si>
  <si>
    <t>Godišnja financijska izvješća sačinjavati na način utvrđen odredbama Zakona o proračunima u FBiH i Pravilnika o financijskom izvješćivanju i godišnjem obračunu proračuna u FBiH.</t>
  </si>
  <si>
    <t>Program utroška sredstava sačinjavati sukladno odredbama Zakona o izvršavanju Proračuna FBiH za godinu za koju se planira realizacija transfera.</t>
  </si>
  <si>
    <t>Sredstva Tekućeg transfera za financiranje obrazovanja – program Uvezivanje radnog staža prosvjetnim djelatnicima koji su radili u eksteritorijalnim školama dodjeljivati putem javnog poziva, s ciljem informiranja prosvjetnih djelatnika o uvjetima i načinu ostvarivanja prava na uvezivanje radnog staža.</t>
  </si>
  <si>
    <t>Programom utroška sredstava utvrditi obvezu javnih visokoškolskih i znanstvenih ustanova u FBiH, kojima se dodjeljuju sredstva iz Transfera za oblast znanosti od značaja za FBiH, da pravovremeno osiguraju prijedloge prioritetnih projekata koji se namjeravaju financirati iz doznačenih sredstava, kako bi se sredstva realizirala u ugovorenom roku.</t>
  </si>
  <si>
    <t>Programom utroška sredstava definirati svrhu Transfera za institucije znanosti i kulture od značaja za BiH, kao i mjerljive kriterije za raspodjelu, s ciljem osiguranja transparentnog i efikasnog upravljanja proračunskim sredstvima.</t>
  </si>
  <si>
    <t>Osigurati vjerodostojnu dokumentaciju o vlasništvu i posjedu zgrade koja je knjigovodstveno evidentirana u poslovnim knjigama.</t>
  </si>
  <si>
    <t>Primijeniti opće kriterije utvrđene Uredbom o kriterijima za utvrđivanje korisnika i načinu raspodjele dijela prihoda ostvarenih po temelju naknada za priređivanja igara na sreću i propisati mjerljive posebne kriterije za vrednovanje projekata i dokumentaciju koja je dokaz ispunjenosti kriterija, u svrhu objektivnog bodovanja.</t>
  </si>
  <si>
    <t>01-02-06-11-1-1029-6/20</t>
  </si>
  <si>
    <t>dizajnirati i implementirati interne kontrole prema COSO modelu, u skladu s Zakonom o finansijskom upravljanju i kontroli u javnom sektoru u FBiH i Pravilnikom o provođenju finansijskog upravljanja i kontrole u javnom sektoru u FBiH</t>
  </si>
  <si>
    <t>poduzeti aktivnosti na izradi Strategije zaštite okoliša i Strategije razvoja turizma FBiH</t>
  </si>
  <si>
    <t>godišnjim planom rada predvidjeti izvore i sredstva za realizaciju planiranih aktivnosti, u skladu s Uredbom o trogodišnjem i godišnjem planiranju rada, monitoringu i izvještavanju u FBiH</t>
  </si>
  <si>
    <t>ocjenjivanje državnih službenika i namještenika vršiti u skladu sa odredbama Zakona o državnoj službi u FBiH, Zakona o namještenicima u organima državne službe u FBiH i Pravilnika o ocjenjivanju rada državnih službenika u organima državne službe FBiH.</t>
  </si>
  <si>
    <t>obračun i uplatu poreza i doprinosa na naknade uposlenicima za rad u komisijama izvršiti u skladu s važećim zakonskim i drugim propisima</t>
  </si>
  <si>
    <t>poduzeti potrebne aktivnosti da se angažovanje izvršilaca za obavljanje sistematizovanih poslova, utvrđenih pravilnicima o unutrašnjoj organizaciji, vrši u skladu sa odredbama Zakona o državnoj službi u FBiH i Zakona o namještenicima u organima državne službe u FBiH</t>
  </si>
  <si>
    <t>poduzeti sve potrebne aktivnosti na povratu sredstava koja nisu utrošena u skladu s odredbama Uredbe o interventnim mjerama za podršku ugroženim sektorima privrede FBiH u okolnostima pandemije COVID-19</t>
  </si>
  <si>
    <t>potrebno je nepovratna davanja u svrhu nabavke kapitalne imovine evidentirati na poziciji kapitalnih transfera, u skladu s odredbama Pravilnika o knjigovodstvu budžeta u FBiH.</t>
  </si>
  <si>
    <t>blagovremeno imenovati Komisiju za nadzor i provjeru namjenskog utroška sredstava transfera za NP „Una“ i utvrditi realan rok za sačinjavanje konačnog izvještaja o nadzoru</t>
  </si>
  <si>
    <t>u zavisnosti od planirane dužine trajanja pojedinih projekata potrebno je utvrditi realan rok za dostavljanje izvještaja o namjenskon utrošku sredstava transfera „Akcioni plan Strategije okoliša“ i „Transfera za razvoj turizma u FBiH“, nakon čega je potrebno izvršiti nadzor i provjeru namjenskog utroška i u razumnom roku sačiniti konačan izvještaj o provedenom nadzoru</t>
  </si>
  <si>
    <t>osigurati potpunu transparentnost kod dodjele tekućih transfera javnim objavljivanjem podataka o dodijeljenim sredstvima i pokrenuti aktivnosti na utvrđivanju efekata programa i projekata finansiranih iz sredstava tekućih transfera</t>
  </si>
  <si>
    <t>potrebno je izvršiti analizu mogućnosti za nastavak „Projekta CBD – rad na zaštićenim područjima“ i u skladu s konstatovanim poduzeti dalje aktivnosti</t>
  </si>
  <si>
    <t>dosljedno se pridržavati odredbi Zakona o javnim nabavkama BiH, u dijelu planiranja i provođenja postupaka javnih nabavki, kao i objave potrebih podataka na internet stranici Ministarstva.</t>
  </si>
  <si>
    <t>01-02-06-11-1-1750-3/21</t>
  </si>
  <si>
    <t>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t>
  </si>
  <si>
    <t>Ministarstvo financija treba poduzeti aktivnosti prema proračunskim korisnicima da se, sukladno njihovom pravnom statusu, izvrši usklađivanje registra proračunskih korisnika proračuna u FBiH s Pravilnikom o utvrđivanju i načinu vođenja registra proračunskih korisnika proračuna u FBiH.</t>
  </si>
  <si>
    <t>Potrebno je da Vlada FBiH i Ministarstvo financija, u okviru nadležnosti, poduzmu aktivnosti kako bi se planiranje Proračuna FBiH vršilo prema zakonskim i drugim propisima.</t>
  </si>
  <si>
    <t>Ministarstvo financija treba poduzeti aktivnosti na izmjeni i dopuni Pravilnika o financijskom izvješćivanju i godišnjem obračunu proračuna u FBiH, u dijelu koji se odnosi na jasnije definiranje obveze sačinjavanja i podnošenja konsolidiranih godišnjih računovodstvenih izvješća.</t>
  </si>
  <si>
    <t>Planiranje prihoda i primitaka Proračuna FBiH vršiti temeljem realnih ulaznih podataka, dosljedno primjenjujući Zakon o proračunima u FBiH.</t>
  </si>
  <si>
    <t>Potrebno je da Vlada FBiH i Ministarstvo financija poduzmu aktivnosti na tome da proračunski korisnici, koji u okviru svoje nadležnosti ostvaruju javne prihode, sukladno Zakonu o proračunima u FBiH planiraju, prate i poduzimaju mjere, u cilju blagovremene naplate javnih prihoda.</t>
  </si>
  <si>
    <t>Vlada FBiH treba preispitati propise vezane za ostvarivanje prava naknade članovima Vlade FBiH, njihovim savjetnicima i izabranim dužnosnicima, koje nemaju karakter plaća, u dijelu ostvarivanja prava na naknade za prijevoz korisnicima odvojenog života.</t>
  </si>
  <si>
    <t>Potrebno je da Vlada FBiH preispita Uredbu o načinu osnivanja i utvrđivanju visine naknade za rad radnih tijela utemeljenih od strane Vlade FBiH i rukovoditelja federalnih organa državne službe, u dijelu formiranja i plaćanja povjerenstava čiji su članovi zaposlenici proračunskih korisnika.</t>
  </si>
  <si>
    <t>Ministarstvo financija treba preispitati dani stav koji se odnosi na pitanje izračuna poreza i doprinosa na naknadu za rad članova povjerenstava zaposlenika institucija.</t>
  </si>
  <si>
    <t>Vlada FBiH treba preispitati Zaključak o pravu uporabe službenih telefona u dijelu limitiranja potrošnje za ministre.</t>
  </si>
  <si>
    <t>Vlada FBiH treba preispitati opravdanost planiranja interventnih sredstava kod usvajanja programa utroška sredstava transfera, sukladno Zakonu o proračunima u FBiH i Zakonu o izvršavanju proračuna FBiH za godinu za koju se planira realizacija transfera.</t>
  </si>
  <si>
    <t>Shodno nadležnostima, potrebno je da Vlada FBiH, u suradnji s resornim ministarstvima, poduzme aktivnosti na prijedlogu izmjena i dopuna zakonskih propisa kojima se regulira financiranje pojedinih oblasti u zdravstvu, poljoprivredi i šumarstvu iz proračunskih sredstava.</t>
  </si>
  <si>
    <t>Vlada FBiH treba poduzeti aktivnosti prema proračunskim korisnicima putem kojih se dodjeljuju sredstva transfera na temelju programa utroška sredstava koje donosi Vlada FBiH, kako bi se na odgovarajući način vršilo izvješćivanje i nadzor nad namjenskim utroškom dodijeljenih sredstava krajnjim korisnicima.</t>
  </si>
  <si>
    <t>Potrebno je da Vlada FBiH i Ministarstvo financija poduzmu mjere vezano za ocjenu opravdanosti financiranja transfera koji nemaju zakonsku utemeljenost.</t>
  </si>
  <si>
    <t>Ministarstvo financija treba podnijeti Izvješće o namjenskom utrošku sredstava Vladi FBiH, sukladno točki V. Odluke o prenamijeni i prijenosu sredstava s posebnih namjenskih transakcijskih računa od 9. 7. 2020. godine.</t>
  </si>
  <si>
    <t>Potrebno je da Ministarstvo financija s nadležnim institucijama poduzme sve zakonom propisane radnje za naplatu potraživanja, sukladno Zakonu o proračunima u FBiH.</t>
  </si>
  <si>
    <t>Osigurati vjerodostojnu knjigovodstvenu dokumentaciju o vlasništvu i posjedu nekretnina evidentiranih u Glavnoj knjizi Riznice, za koje ona nije osigurana.</t>
  </si>
  <si>
    <t>Izvršiti uvid u dokumentaciju vezanu za evidentiranje dugoročnih plasmana u Glavnoj knjizi Riznice temeljem Protuvrijednosnog fonda – Japan, Japanskog granta i Malezijskog granta u Privrednu banku d.d. Sarajevo i, prema konstatiranom, poduzeti odgovarajuće aktivnosti.</t>
  </si>
  <si>
    <t>Izvršiti usuglašavanje stanja na kontima financijskih i obračunskih odnosa s drugim povezanim jedinicama u Glavnoj knjizi Riznice, a evidentiranje na kontima vršiti sukladno Računovodstvenim politikama za federalne proračunske korisnike i riznicu.</t>
  </si>
  <si>
    <t>U Glavnoj knjizi Riznice, na odgovarajućim bilančnim pozicijama, izvršiti evidentiranje isplaćenih sredstava za potraživanja po kreditu Vlade Kraljevine Španjolske, sukladno Pravilniku o knjigovodstvu proračuna u FBiH.</t>
  </si>
  <si>
    <t>Ministarstvo financija treba poduzeti aktivnosti kako bi se obveze po kreditu JP „Vodovod“ d.o.o. Mostar tretirale sukladno zaključenom supsidijarnom kreditnom ugovoru i evidentirati potraživanja od krajnjeg korisnika sukladno Računovodstvenim politikama za federalne proračunske korisnike i riznicu i Naputku o planiranju i računovodstvenom evidentiranju vanjskog duga FBiH u Glavnoj knjizi Riznice.</t>
  </si>
  <si>
    <t>Utvrditi točan iznos duga, zaduženja i ostalih obveza, kao i potraživanja Federalnog ministarstva obrane, Vojske Federacije BiH, Obavještajno-sigurnosne službe FBiH i Carinske uprave FBiH.</t>
  </si>
  <si>
    <t>Vlada FBiH i nadležne institucije trebaju poduzeti aktivnosti kako bi se riješilo pitanje raspolaganja pravima i obvezama na imovini institucija koje su ugašene, a čije su nadležnosti prenesene s entitetske na državnu razinu.</t>
  </si>
  <si>
    <t>01-02-06-11-1-2890-7/21</t>
  </si>
  <si>
    <t>Uskladiti radno vrijeme sa Odlukom o radnom vremenu u federalnim organima državne službe.</t>
  </si>
  <si>
    <t>Potrebno je da Ministarstvo u saradnji sa Federalnim zavodom za zapošljavanje i nadležnom kantonalnom službom za zapošljavanje poduzme aktivnosti na aktiviranju mjenica kojim je garantovan povrat sredstava.</t>
  </si>
  <si>
    <t>Propisati mjerljive posebne kriterije za vrednovanje projekata finansiranih iz prihoda ostvarenih po osnovu naknada za priređivanje igara na sreću i definisati dokumentaciju koja je dokaz ispunjenosti kriterija, u svrhu objektivnog bodovanja.</t>
  </si>
  <si>
    <t xml:space="preserve">01-02-06-11-1-2891-4/21 </t>
  </si>
  <si>
    <t>Okončati aktivnosti na uspostavi registra rizika i donošenju strategije upravljanja rizicima u skladu sa Zakonom o finansijskom upravljanju i kontroli u javnom sektoru u FBiH.</t>
  </si>
  <si>
    <t>Donijeti odluku o radnom vremenu u skladu s Odlukom o radnom vremenu u federalnim organima državne službe.</t>
  </si>
  <si>
    <t>01-02-06-11-1-2581-7/21</t>
  </si>
  <si>
    <t>Uspostaviti internu reviziju u skladu sa Zakonom o internoj reviziji u javnom sektoru u FBiH.</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</si>
  <si>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</si>
  <si>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Nalaze medicinskog vještačenja izdavati u rokovima utvrđenim Ugovorom o obavljanju poslova medicinskog vještačenja zdravstvenog stanja sa Institutom za medicinsko vještačenje.</t>
  </si>
  <si>
    <t>Izvršiti kontrolu zakonitosti korisnika prava kojima su izdata privremena rješenja, u skladu sa Zakonom o prijevremenom povoljnijem penzionisanju boraca odbrambeno-oslobodilačkog rata.</t>
  </si>
  <si>
    <t>Sačiniti i dostaviti Vladi FBiH analizu troškova implementacije Zakona o provođenju kontrole zakonitosti korištenja prava iz oblasti BIZ-a za cjelokupni period u kojem je primjenjivan Zakon.</t>
  </si>
  <si>
    <t>U Jedinstvenom registru boraca i korisnika prava iz oblasti boračko-invalidske zaštite iskazati sve podatke iz popisa branilaca i popisa korisnika, u skladu s Pravilnikom o uspostavi Jedinstvenog registra boraca i korisnika prava iz oblasti boračko-invalidske zaštite.</t>
  </si>
  <si>
    <t>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t>
  </si>
  <si>
    <t>01-02-06-11-1-2718-7/21</t>
  </si>
  <si>
    <t>Donijeti jedinstven pravilnik o unutrašnjoj organizaciji Parlamenta FBiH, sa utvrđenim brojem savjetnika u Parlamentu FBiH, u skladu s važećim zakonskim propisima</t>
  </si>
  <si>
    <t>U skladu s pravnim statusom Parlamenta FBiH, kao jednog pravnog lica, vršiti budžetsko planiranje i periodično i finansijsko izvještavanje.</t>
  </si>
  <si>
    <t>Uspostaviti funkciju interne revizije u skladu sa Zakonom o internoj reviziji u javnom sektoru u FBiH.</t>
  </si>
  <si>
    <t>Urediti način i rokove razmatranja dostavljenih materijala prema poslovnicima domova, kako bi se mogli razmatrati efikasno u oba doma Parlamenta FBiH, u skladu s Ustavom FBiH.</t>
  </si>
  <si>
    <t>Ocjenjivanje državnih službenika i namještenika u Zajedničkoj službi vršiti u skladu s odredbama Zakona o državnoj službi u FBiH, Pravilnika o ocjenjivanju rada državnih službenika u organima državne službe u FBiH i Zakona o namještenicima u organima državne službe u FBiH.</t>
  </si>
  <si>
    <t>Odluke administrativnih komisija za naknade koje nemaju karakter plaća uskladiti sa Zakonom o plaćama i naknadama u organima vlasti FBiH, te naknade za odvojeni život od porodice utvrditi u jednakom iznosu za sve izabrane dužnosnike.</t>
  </si>
  <si>
    <t>Postupke javnih nabavki provoditi kao jedinstven ugovorni organ – Parlament FBiH, i osigurati principe efikasnosti i ekonomičnosti, u skladu sa Zakonom o budžetima u FBiH.</t>
  </si>
  <si>
    <t>Odluku o radnom vremenu uskladiti s odredbama Zakona o radu.</t>
  </si>
  <si>
    <t>Usvojiti godišnji program rada Doma naroda i objaviti ga na internet-stranici, u skladu s Poslovnikom o radu.</t>
  </si>
  <si>
    <t>Plan javnih nabavki usvajati u skladu s rokom propisanim Zakonom o javnim nabavkama.</t>
  </si>
  <si>
    <t>01-02-06-11-1-2577-7/21</t>
  </si>
  <si>
    <t>Odluku o radnom vremenu uskladiti s Odlukom o radnom vremenu u federalnim organima državne službe, a evidenciju radnog vremena voditi na način propisan Pravilnikom o sadržaju i načinu vođenja evidencije o radnicima i drugim licima angažovanim na radu.</t>
  </si>
  <si>
    <t>Uspostaviti funkciju interne revizije u skladu sa Zakonom o internoj reviziji u javnom sektoru u FBiH i Pravilnikom o kriterijima za uspostavljanje jedinica za internu reviziju u javnom sektoru u FBiH i revizije obavljati u skladu s Godišnjim planom.</t>
  </si>
  <si>
    <t>Poduzeti aktivnosti na donošenju akta kojim bi se definisao način knjigovodstvenog evidentiranja zaliha, te na realnom iskazivanju zaliha matičnih knjiga i obrazaca i odjeće i obuće u skladu s Računovodstvenim politikama za budžetske korisnike i Trezor.</t>
  </si>
  <si>
    <t>Izdatke priznavati na osnovu nastanka poslovnog događaja (obaveze) i u izvještajnom periodu na koji se odnose, u skladu sa Zakonom o budžetima u FBiH.</t>
  </si>
  <si>
    <t>Usaglasiti vrijednosti kapitalnih projekata čije je finansiranje definisano Programom javnih investicija Federacije BiH 2020.-2022. godina sa iskazanim vrijednostima projekata u pomoćnim evidencijama Federalnog ministarstva finansija.</t>
  </si>
  <si>
    <t>01-02-06-11-1-2887-7/21</t>
  </si>
  <si>
    <t>Poduzeti aktivnosti na izmjeni zvaničnog naziva budžetskog korisnika na razdjelu 12 glava 1201 s ciljem razlikovanja Vlade FBiH kao izvršnog organa koji vrši izvršnu vlast u FBiH i Vlade FBiH kao budžetskog korisnika.</t>
  </si>
  <si>
    <t>Poduzeti aktivnosti da se rješenja po žalbama protiv donesenih upravnih akata Agencije za reviziju privatizacije u FBiH donose u roku utvrđenom Zakonom o upravnom postupku.</t>
  </si>
  <si>
    <t xml:space="preserve">Prijedlog finansijskog plana sačinjavati u skladu sa Instrukcijom za budžetske korisnike broj 2 i odredbama Zakona o budžetima u FBiH. </t>
  </si>
  <si>
    <t xml:space="preserve">Izvještaje o korištenju sredstava tekuće rezerve koji se u skladu s članom 61. Zakona o budžetu FBiH dostavljaju Parlamentu FBiH sačiniti na način da pored podataka o odobrenim sredstvima iz tekuće rezerve sadrže i informacije o korištenju odobrenih sredstava. </t>
  </si>
  <si>
    <t>Nabavku uslugau narednom periodu vršiti u skladu s odredbama Zakona o javnim nabavkama.</t>
  </si>
  <si>
    <t>Preispitati Program utroška sredstava sa kriterijima raspodjele sredstava „Tekući transferi neprofitnim organizacijama – Za političke stranke i koalicije“ u dijelu izvještavanja o namjenskom utrošku budžetskih sredstava s obzirom na to da dostavljeni izvještaji ne sadrže posebne osvrte na efekte uloženih budžetskih sredstava.</t>
  </si>
  <si>
    <t>Priznavanje potraživanja i obaveza vršiti na osnovu relevantne dokumentacije, te vršiti usklađivanje knjigovodstvenog sa stvarnim stanjem utvrđenim popisom, u skladu sa Zakonom o računovodstvu i reviziju u FBiH i Pravilnikom o knjigovodstvu budžeta u FBiH.</t>
  </si>
  <si>
    <t xml:space="preserve">01-02-06-11-1-2889-7/21 </t>
  </si>
  <si>
    <t>Sačiniti strategiju upravljanja rizicima, mapu procesa i uspostaviti registar rizika sukladno Zakonu o financijskom upravljanju i kontroli u javnom sektoru u FBiH.</t>
  </si>
  <si>
    <t>Radno vrijeme organizirati sukladno Odluci Vlade FBiH, a evidenciju o radnom vremenu uspostaviti i voditi sukladno Pravilniku o sadržaju i načinu vođenja evidencije o radnicima i drugim licima angažiranim na radu.</t>
  </si>
  <si>
    <t>Poduzimati aktivnosti definirane Planom integriteta s ciljem smanjenja rizika nastanka korupcije i drugih nepravilnosti.</t>
  </si>
  <si>
    <t>Trogodišnji plan rada sačinjavati sukladno članku 11. Uredbe o trogodišnjem i godišnjem planiranju rada, monitoringu i izvješćivanju u FBiH.</t>
  </si>
  <si>
    <t>Pratiti realizaciju zaključenih ugovora s ciljem zakonitog, namjenskog, efikasnog i ekonomičnog raspolaganja proračunskim sredstvima, sukladno Zakonu o izvršavanju proračuna u FBiH.</t>
  </si>
  <si>
    <t xml:space="preserve">01-02-06-11-1-2586-7/21  </t>
  </si>
  <si>
    <t>S ciljem uspostave i implementiranja sustava unutarnjih kontrola sukladno Zakonu o financijskom upravljanju i kontroli u javnom sektoru u FBiH, potrebno je preispitati ažurirani registar rizika, te shodno tome i mjere za ublažavanje rizika.</t>
  </si>
  <si>
    <t>Provoditi mjere definirane Planom integriteta radi onemogućavanja koruptivnih aktivnosti.</t>
  </si>
  <si>
    <t>Program utroška sredstava sačinjavati sukladno odredbama Zakona o izvršavanju Proračuna FBiH u dijelu planiranja iznosa sredstava za svaki pojedinačni transfer.</t>
  </si>
  <si>
    <t>Transfer za razvoj institucija znanosti i poticanja znanstvenoistraživačkog rada od značaja za FBiH realizirati za predviđene namjene u okviru odobrenih sredstava.</t>
  </si>
  <si>
    <t>Transfere institucijama znanosti i kulture od značaja za FBiH odobravati primjenom jasnih i mjerljivih kriterija u djelu odabira korisnika i utvrđivanja visine odobrenih sredstava.</t>
  </si>
  <si>
    <t>Poduzeti aktivnosti na osiguranju dokaza o namjenskom utrošku odobrenih sredstava za tiskanje znanstvenih časopisa i zbornika radova, kako je to zaključenim ugovorima i predviđeno.</t>
  </si>
  <si>
    <t>Transfer za oblast znanosti od značaja za FBiH dodjeljivati za najviše jedan projekat javnih znanstvenih ustanova, znanstvenih i znanstveno-stručnih društava, kako je to Programom utroška sredstava i predviđeno.</t>
  </si>
  <si>
    <t>Zatražiti povrat odobrenih sredstava transfera za oblast znanosti od značaja za FBiH od korisnika koji nisu u definiranom roku dostavili izvješća o namjenskom utrošku sukladno zaključenim ugovorima.</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</si>
  <si>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</si>
  <si>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Od korisnika koji do kraja kalendarske godine u kojoj su sredstva dodijeljena ne dostave izvješće o namjenskom utrošku dodijeljenih sredstava ili ih utroše suprotno propisanim kriterijima tražiti povrat tih sredstava i utvrditi da ne mogu ostvariti pravo na dodjelu naredne tri godine, sukladno članku 12. Uredbe kojom se uređuje raspodjela.</t>
  </si>
  <si>
    <t xml:space="preserve">01-02-06-11-1-2722-7/21 </t>
  </si>
  <si>
    <t>Potrebno je poštovati Pravila o korištenju dnevnog odmora i odsustvovanja tijekom radnog vremena državnih službenika i namještenika u dijelu dužine trajanja dnevnog radnog vremena.</t>
  </si>
  <si>
    <t>Poduzimati aktivnosti definirane Planom integriteta, s ciljem smanjenja rizika nastanka korupcije i drugih nepravilnosti.</t>
  </si>
  <si>
    <t>Godišnja financijska izvješća sačinjavati sukladno Pravilniku o financijskom izvješćivanju i godišnjem obračunu proračuna u FBiH u dijelu primjene propisanih obrazaca, iskazivanja planiranih vrijednosti koje usvoji zakonodavno tijelo i iskazivanja ostvarenih prihoda.</t>
  </si>
  <si>
    <t>Ocjenjivanje rukovodećih državnih službenika vršiti sukladno Zakonu o državnoj službi u FBiH i Pravilniku o ocjenjivanju rada državnih službenika u organima državne službe u FBiH.</t>
  </si>
  <si>
    <t>Propisati mjerljive kriterije za vrednovanje projekata koji se financiraju iz tekućih transfera u svrhu objektivnog bodovanja i definirati potrebnu dokumentaciju kojom se potvrđuje ispunjenost propisanih kriterija.[1]</t>
  </si>
  <si>
    <t>Prijedloge programa utroška tekućih i kapitalnih transfera sačinjavati bez planiranja interventnih sredstava.</t>
  </si>
  <si>
    <t>Transfere planirati i realizirati sukladno kontnom planu utvrđenom Pravilnikom o knjigovodstvu proračuna u FBiH.</t>
  </si>
  <si>
    <t>Sredstva za istraživanje i analizu stanja, položaja i potreba mladih i stručnu podršku za izradu Strategije za mlade planirati na odgovarajućoj poziciji rashoda ili izdataka, te ih realizirati uz primjenu odredbi Zakona o javnim nabavama.</t>
  </si>
  <si>
    <t>U dostavljenim izvješćima o namjenskom utrošku sredstava osigurati dokaze da su odobreni projekti financirani iz više izvora realizirani u predviđenom obimu.</t>
  </si>
  <si>
    <t>Izvršiti usklađivanje iskazanih kratkoročnih razgraničenja s raspoloživim sredstvima na namjenskim računima, sukladno točki 56. Računovodstvenih politika za federalne proračunske korisnike i Riznicu. [2]</t>
  </si>
  <si>
    <t>Provesti cjelovit popis imovine, obveza i potraživanja, te izvršiti usuglašavanje knjigovodstvenog sa stvarnim stanjem, kako je to predviđeno Zakonom o računovodstvu i reviziji u FBiH.</t>
  </si>
  <si>
    <t>Primjenjivati propisani postupak odabira najpovoljnijeg dobavljača za nabavu roba, usluga i radova, te izvješćivanje o rezultatima postupaka javnih nabava u cijelosti provoditi sukladno Zakonu o javnim nabavama.</t>
  </si>
  <si>
    <t>Potrebno je propisati mjerljive kriterije za vrednovanje projekata i dokumentaciju koja je dokaz ispunjenosti kriterija, u svrhu objektivnog bodovanja projekata i programa s ciljem transparentne i efikasne raspodjele dijela prihoda ostvarenih temeljem naknada za priređivanja igara na sreću.</t>
  </si>
  <si>
    <t>01-02-06-11-1-2578-7/21</t>
  </si>
  <si>
    <t>Prilikom planiranja i obavljanja interne revizije usmjeriti pažnju na procese koji su značajni, uzimajući u obzir njihov uticaj na poslovanje.</t>
  </si>
  <si>
    <t>Federalnim zavodom za penzijsko i invalidsko osiguranje u skladu sa Zakonom o penzijskom i invalidskom osiguranju i Zakonom o prijevremenom povoljnijem penzionisanju boraca odbrambeno-oslobodilačkog rata.</t>
  </si>
  <si>
    <t>Upisnik drugostepenih predmeta upravnog postupka voditi u skladu s Pravilnikom o kancelarijskom poslovanju u FBiH.</t>
  </si>
  <si>
    <t>Uskladiti Pravilnik o radnim odnosima sa odredbama Zakona o radu u dijelu koji se odnosi na radno vrijeme i odmor u toku radnog vremena.</t>
  </si>
  <si>
    <t>Nabavku usluga održavanja informacionih sistema SOTAC i Jedinstvenog registra vršiti u skladu sa zaključenim Ugovorom.</t>
  </si>
  <si>
    <t>Angažovanje zaposlenika u komisijama vršiti u skladu s Uredbom o načinu osnivanja i utvrđivanja visine naknade za rad radnih tijela osnovanih od strane Vlade FBiH i rukovodilaca federalnih organa državne službe.</t>
  </si>
  <si>
    <t>Definisati dokumentaciju kojom će se potvrditi ispunjenost posebnih kriterija s ciljem transparentne raspodjele sredstava organizacijama civilnih invalida.</t>
  </si>
  <si>
    <t>Prilikom popisa potraživanja utvrditi njihovu strukturu i ročnost, a potraživanja starija od šest mjeseci prenijeti na sumnjiva i sporna, u skladu s Računovodstvenim politikama za federalne budžetske korisnike i Trezor.</t>
  </si>
  <si>
    <t xml:space="preserve">01-02-06-11-1-2721-7/21 </t>
  </si>
  <si>
    <t>Sačiniti registar rizika i mapu procesa u skladu sa Zakonom o finansijskom upravljanju i kontroli u javnom sektoru u FBiH.</t>
  </si>
  <si>
    <t>Obrasce evidencije o radnom vremenu voditi u skladu sa Pravilnikom o sadržaju i načinu vođenja evidencije o radnicima i drugim licima angažovanim na radu.</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</si>
  <si>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</si>
  <si>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Sačinjavati trogodišnji plan rada kako je definisano odredbama Uredbe o trogodišnjem i godišnjem planiranju rada, monitoringu i izvještavanju u FBiH.</t>
  </si>
  <si>
    <t xml:space="preserve">Propisati mjerljive posebne kriterije za vrednovanje projekata koji se finansiraju iz tekućih i kapitalnih transfera i dokumentaciju kojom se dokazuje ispunjenost kriterija. </t>
  </si>
  <si>
    <t>Prilikom nadzora nad namjenskim utroškom sredstava zahtijevati od korisnika dostavljanje izvještaja o namjenskom utrošku sredstava u skladu sa Zakonom o budžetima u FBiH i zaključenim ugovorom.</t>
  </si>
  <si>
    <t>Izvršiti adekvatno evidentiranje uloženih sredstava u Banku u skladu sa Pravilnikom o knjigovodstvu budžeta u FBiH i Računovodstvenim politikama za federalne budžetske korisnike i Trezor.</t>
  </si>
  <si>
    <t>Provoditi javne nabavke za usluge objavljivanja tendera i oglasa u skladu s članom 8. Zakona o javnim nabavkama.</t>
  </si>
  <si>
    <t xml:space="preserve">01-02-06-11-1-2719-7/21 </t>
  </si>
  <si>
    <t>Preispitati odredbe Pravilnika o unutrašnjoj organizaciji u dijelu potrebnog broja izvršilaca, uvažavajući zakonski date nadležnosti Ministarstvu.</t>
  </si>
  <si>
    <t>Evidenciju radnog vremena voditi u skladu s Pravilnikom o sadržaju i načinu vođenja evidencije o radnicima i drugim licima angažovanim na radu.</t>
  </si>
  <si>
    <t>Uspostaviti Jedinicu za internu reviziju u skladu sa Zakonom o internoj reviziji u javnom sektoru u FBiH i staviti van snage Odluku o formiranju Tima za internu reviziju.</t>
  </si>
  <si>
    <t>Voditi ažurne evidencije o inspekcijskim nadzorima, te uspostaviti nadzor prema kantonalnim i federalnim organima uprave u vezi podnošenja godišnjeg izvještaja o rješavanju upravnih stvari u upravnom postupku i poduzimanju odgovarajućih mjera u skladu s odredbama Zakona o upravnom postupku.</t>
  </si>
  <si>
    <t>Izvršiti analizu unutrašnjih organizacija federalnih ministarstava i drugih tijela federalne uprave s ciljem unapređenja njihovog rada i organizacije i osiguranja efikasnog rukovođenja, u skladu sa zaključkom Vlade FBiH.</t>
  </si>
  <si>
    <t>Realizovati aktivnosti utvrđene Akcionim planom za reformu javne uprave.</t>
  </si>
  <si>
    <t>Internim aktom urediti postupak odabira i imenovanje članova komisija s ciljem transparentnog odabira, te osigurati dokumentaciju kojom se dokazuje da imenovani članovi ispunjavaju uslove u skladu sa zakonskim i ostalim propisima.</t>
  </si>
  <si>
    <t>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t>
  </si>
  <si>
    <t>Izvršiti analizu troškova nastalih izdavanjem časopisa „Pravna misao“ i uskladiti troškove izrade sa ostvarenim prihodima, kako bi oni predstavljali osnovu za isplatu naknada za izdavanje časopisa.</t>
  </si>
  <si>
    <t>Sredstva za reprezentaciju koristiti u skladu s Uredbom o reprezentaciji i poklonima u federalnim organima uprave i federalnim upravnim organizacijama.</t>
  </si>
  <si>
    <t>Plan javnih nabavki sačinjavati na način da daje jasne i precizne podatke o broju i procijenjenoj vrijednosti postupaka koji će se provoditi, a tendersku dokumentaciju sačinjavati na način da sadrži sve informacije, shodno odredbama Zakona o javnim nabavkama.</t>
  </si>
  <si>
    <t>U slučaju ulaganja žalbi, odgađati postupke javnih nabavki do donošenja odluke Ureda za razmatranje žalbi, u skladu s članom 110. Zakona o javnim nabavkama</t>
  </si>
  <si>
    <t>01-02-06-11-1-2585-7/21</t>
  </si>
  <si>
    <t>Predsjednik i dva potpredsjednika FBiH trebaju uspostaviti jedinstvenu i funkcionalnu unutrašnju organizaciju i sistematizaciju radnih mjesta, u skladu sa zakonskim i drugim propisima.</t>
  </si>
  <si>
    <t>Uspostaviti finansijsko upravljanje i kontrolu u dijelu kontrolnog okruženja, upravljanja rizicima i kontrolnih aktivnosti, shodno Zakonu o finansijskom upravljanju i kontroli u javnom sektoru u FBiH i podzakonskim propisima koji regulišu ovu oblast.</t>
  </si>
  <si>
    <t>Odluku o radnom vremenu uposlenika u Uredu potpredsjednice FBiH uskladiti sa zakonskim i podzakonskim propisima koji regulišu ovu oblast.</t>
  </si>
  <si>
    <t>Evidenciju radnog vremena u uredima predsjednika i potpredsjednika FBiH voditi u skladu s Pravilnikom o sadržaju i načinu vođenja evidencije o radnicima i drugim licima angažovanim na radu.</t>
  </si>
  <si>
    <t>U skladu s Pravilnikom o finansijskom izvještavanju i godišnjem obračunu budžeta u FBiH potpisivati i ovjeravati Godišnje finansijske izvještaje, te iskazivati planske vrijednosti u Godišnjem izvještaju o izvršenju budžeta.</t>
  </si>
  <si>
    <t xml:space="preserve">Ugovore o djelu zaključivati samo za obavljanje jednokratnih poslova koji traju određeno vrijeme, s jasno definisanim predmetima, u skladu sa zakonskim i drugim propisima.  </t>
  </si>
  <si>
    <t>U Uredu predsjednika FBiH potrebno je utvrditi kriterije za raspodjelu tekućih transfera prema kojima će se vršiti vrednovanje, rangiranje i izbor korisnika sredstava.</t>
  </si>
  <si>
    <t>U Uredu predsjednika FBiH uspostaviti adekvatan nadzor nad namjenskim utroškom sredstava tekućih transfera.</t>
  </si>
  <si>
    <t>Postupke javnih nabavki provoditi kao jedinstveni ugovorni organ – Predsjednik i potpredsjednici FBiH – i osigurati principe efikasnosti i ekonomičnosti, u skladu sa Zakonom o budžetima u FBiH.</t>
  </si>
  <si>
    <t>Planove javnih nabavki i izvještavanje o postupcima javnih nabavki objavljivati u skladu sa Zakonom o javnim nabavkama, a ugovore zaključivati na osnovu cijena datih u najpovoljnijoj ponudi.</t>
  </si>
  <si>
    <t>01-02-06-11-1-2587-7/21</t>
  </si>
  <si>
    <t>Sačiniti mapu procesa, utvrditi rizike i uspostaviti registar rizika u skladu sa Zakonom o finansijskom upravljanju i kontroli u javnom sektoru u FBiH.</t>
  </si>
  <si>
    <t>Uspostaviti funkcionalnu Jedinicu za internu reviziju u skladu sa Zakonom o internoj reviziji u javnom sektoru u FBiH i obavljati interne revizije u skladu sa usvojenim planom.</t>
  </si>
  <si>
    <t>Poduzeti aktivnosti prema Operatoru za OIEiEK u dijelu nadzora nad zakonitošću upravnih i drugih akata, u skladu sa Zakonom o korištenju obnovljivih izvora energije i efikasne kogeneracije, i u dijelu izvršenja obaveza utvrđenih Uredbom o podsticanju proizvodnje električne energije iz obnovljivih izvora energije i efikasne kogeneracije i određivanju naknade za podsticanje.</t>
  </si>
  <si>
    <t>Poduzeti aktivnosti prema OTF-u s ciljem namjenskog utroška doznačenih sredstava od takse za uspostavu rezervi naftnih derivata, kako je utvrđeno Zakonom o naftnim derivatima u FBiH.</t>
  </si>
  <si>
    <t>Preispitati opravdanost dodjele subvencija za uplatu doprinosa za obavezno penzijsko i invalidsko osiguranje pravnim licima koja ne vrše obračun i uplatu doprinosa u trenutku isplate plaća, u skladu sa Zakonom o doprinosima.</t>
  </si>
  <si>
    <t>Nastaviti aktivnosti s ciljem povrata nenamjenski utrošenih sredstava odobrenih Programom utroška sredstava Subvencije javnim preduzećima za uvezivanje radnog staža u prethodnim godinama, u skladu sa zaključcima Vlade FBiH.</t>
  </si>
  <si>
    <t>Izračun sredstava finansijske pomoći vršiti na osnovu broja zaposlenih radnika u privrednom društvu, u skladu sa Programom utroška sredstava za dodjelu finansijske pomoći privrednim društvima iz sektora prerađivačke industrije.</t>
  </si>
  <si>
    <t>Subvencije za uvezivanje radnog staža privatnim preduzećima i preduzetnicima dodjeljivati samo onim preduzećima koja zadovoljavaju kriterije za učešće utvrđene Programom utroška sredstava.</t>
  </si>
  <si>
    <t>Preispitati dokumentaciju kojom je izvršeno pravdanje utroška sredstava finansijske pomoći, a za nenamjenski utrošena sredstva provesti postupak povrata u skladu sa Uredbom i ugovorima zaključenim sa korisnicima sredstava kojima je regulisan način pravdanja dodijeljenih sredstava.</t>
  </si>
  <si>
    <t>Javne nabavke za usluge oglašavanja provoditi u skladu s odredbama Zakona o javnim nabavkama.</t>
  </si>
  <si>
    <t xml:space="preserve">01-02-06-11-1-2888-7/21 </t>
  </si>
  <si>
    <t>Donijeti strategiju upravljanja rizicima, mapu procesa, uspostaviti registar rizika i Godišnji izvještaj o funkcionisanju sistema FUK sačinjavati i dostavljati u skladu sa Zakonom o finansijskom upravljanju i kontroli u javnom sektoru.</t>
  </si>
  <si>
    <t xml:space="preserve">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t>
  </si>
  <si>
    <t>Inicirati adekvatan nadzor i kontrolu korisnika sredstava u fazi proizvodnje i fazi dodijeljenih poticajnih sredstava vršiti u skladu sa Zakonom o novčanim podrškama u poljoprivredi i ruralnom razvoju.</t>
  </si>
  <si>
    <t>U skladu s Pravilnikom o unutrašnjoj organizaciji i Uredbom o načinu i kriterijima za pripremu, izradu i praćenje realizacije programa javnih investicija u FBiH uspostaviti Sektor za upravljanje projektima.</t>
  </si>
  <si>
    <t>Redovno usaglašavati ostvarene prihode sa Federalnim ministarstvom finansija u cilju realnog iskazivanja prihoda u finansijskim izvještajima.</t>
  </si>
  <si>
    <t>Ocjenjivanje državnih službenika i namještenika vršiti u skladu sa odredbama zakonskih i podzakonskih propisa.</t>
  </si>
  <si>
    <t>Preduzeti sve zakonom predviđene aktivnosti kako bi se osigurao povrat nenamjenski utrošenih sredstava u skladu sa donesenim rješenjima.</t>
  </si>
  <si>
    <t>Osigurati vođenje evidencija o dodjeli finansijske pomoći u skladu sa članom 39. Uredbe o interventnim mjerama za podršku ugroženim sektorima privrede FBiH u okolnostima pandemije COVID-19.</t>
  </si>
  <si>
    <t>Zahtjeve za dostavu ponuda za javne nabavke putem konkurentskog zahtjeva upućivati u skladu sa odredbama člana 88. Zakona o javnim nabavkama.</t>
  </si>
  <si>
    <t>01-02-06-11-1-2579-7/21</t>
  </si>
  <si>
    <t>Donijeti Strategiju upravljanja rizicima, Mapu procesa, registar rizika i vršiti procjenu rizika po procesima poslovanja, u skladu sa Zakonom o finansijskom upravljanju i kontroli u javnom sektoru u FBiH.</t>
  </si>
  <si>
    <t>Uspostaviti funkcionalnu Jedinicu za internu reviziju, s odgovarajućim brojem zaposlenih, u skladu s Pravilnikom o unutrašnjoj organizaciji i Zakonom o internoj reviziji u javnom sektoru u FBiH.</t>
  </si>
  <si>
    <t>Donijeti Akcioni plan i sačiniti izvještaj o poduzetim aktivnostima na implementaciji usvojenog Plana integriteta.</t>
  </si>
  <si>
    <t>U postupku sačinjavanja i predlaganja listi lijekova pregovarati s proizvođačima prilikom utvrđivanja veleprodajnih cijena svih lijekova, u skladu s Pravilnikom o izradi Liste lijekova obaveznog osiguranja i Bolničke liste.</t>
  </si>
  <si>
    <t>Obavljati farmakoekonomske analize kako bi se potvrdila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</si>
  <si>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</si>
  <si>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Propisati način izbora članova komisija za sačinjavanje sve tri Liste lijekova u FBiH, uz objavu rješenja o imenovanju u „Službenim novinama“, s ciljem povećanja transparentnosti u radu, u skladu s članom 4. Zakona o organizaciji organa uprave u FBiH.</t>
  </si>
  <si>
    <t>Vladi FBiH predložiti imenovanje stalnog Upravnog odbora Federalnog zavoda zdravstvenog osiguranja i reosiguranja, u skladu s članom 102. Zakona o zdravstvenom osiguranju.</t>
  </si>
  <si>
    <t xml:space="preserve">Potrebno je preispitati član 19. Zakona o zdravstvenom osiguranju s ciljem stvaranja uslova da sva nezaposlena lica u FBiH imaju pravo na izdavanje zdravstvene legitimacije i pružanje zdravstvene zaštite. </t>
  </si>
  <si>
    <t>Poduzeti adekvatne aktivnosti u dijelu planiranja i osiguranja pripadajućeg zakonskog iznosa sredstava za finansiranje Fonda solidarnosti, u svrhu osiguranja ravnopravnog položaja svih osiguranih lica i pružanja prava liječenja pacijentima u propisanom obimu, u skladu s članovima 11, 82. i 110. Zakona o zdravstvenom osiguranju.</t>
  </si>
  <si>
    <t>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t>
  </si>
  <si>
    <t>Raspodjelu sredstava tekućeg transfera za sanaciju zdravstvenih ustanova u FBiH vršiti na osnovu primjerenih, jasnih i mjerljivih kriterija, a ugovorima o realizaciji dodijeljenih sredstava jasno definisati rokove i namjenu korištenja sredstava.</t>
  </si>
  <si>
    <t>Obavljati nadzor nad namjenskim utroškom budžetskih sredstava doznačenih zdravstvenim ustanovama iz tekućeg transfera za sanaciju zdravstvenih ustanova i vršiti tromjesečno izvještavanje Vlade FBiH.</t>
  </si>
  <si>
    <t>Poduzeti aktivnosti kako bi se posebnim ugovorom uredili međusobni odnosi, u smislu regulisanja prava, obaveza i odgovornosti između osnivača, Federacije BiH i kantona nad univerzitetsko-kliničkim bolnicama.</t>
  </si>
  <si>
    <t>Osigurati da univerzitetsko-kliničke bolnice dostavljaju  izvještaje o radu i poslovanju shodno odredbama statuta i Zakona o zdravstvenom osiguranju, i te izvještaje proslijediti  na službeno postupanje Parlamentu FBiH.</t>
  </si>
  <si>
    <t>U saradnji sa Pravobranilaštvom BiH poduzeti aktivnosti u dijelu poduzimanja pravnih radnji, u skladu sa Sporazumom o međusobnim pravima i obavezama, u vezi s nabavkom vakcina putem Instrumenta za globalni pristup cjepivu protiv bolesti COVID-19 (COVAX).</t>
  </si>
  <si>
    <t>Uspostaviti sveobuhvatne evidencije o ukupno isporučenom potrošnom materijalu svim zdravstvenim ustanovama na području FBiH, finansiranom iz kreditnih sredstava Projekta COVID-19, te osigurati povratnu informaciju o njegovom knjigovodstvenom evidentiranju i praćenju utroška.</t>
  </si>
  <si>
    <t>01-02-06-11-1-2582-7/21</t>
  </si>
  <si>
    <t>Uskladiti radno vrijeme i evidencije o radnom vremenu sa Odlukom o radnom vremenu u federalnim organima državne službe i Pravilnikom o sadržaju i načinu vođenja evidencije o radnicima i drugim licima angažovanim na radu.</t>
  </si>
  <si>
    <t>Poduzeti aktivnosti na analizi i ažuriranju Plana integriteta, u skladu s ciljevima i mjerama Akcionog plana za borbu protiv korupcije.</t>
  </si>
  <si>
    <t>Poduzeti aktivnosti na završetku izrade Strategije zaštite okoliša i Strategije razvoja turizma FBiH i dostaviti ih nadležnim organima i institucijama na usvajanje, kako bi se primijenile u periodu na koji se odnose.</t>
  </si>
  <si>
    <t>Potrebno je Godišnji plan rada uskladiti sa odobrenim budžetom Ministarstva.</t>
  </si>
  <si>
    <t>Prilikom donošenja programa utroška sredstava i raspodjele sredstava Tekućeg transfera za razvoj turizma u FBiH potrebno je poštovati odredbe Zakona o izvršavanju budžeta u FBiH, na način da se obezbijedi transparentna raspodjela, a odobrena sredstva realizovati kako je to i ugovoreno.</t>
  </si>
  <si>
    <t>Blagovremeno imenovati Komisiju za nadzor i provjeru namjenskog utroška sredstava transfera za JP Nacionalni park „Una“ i utvrditi realan rok za sačinjavanje konačnog izvještaja o nadzoru, koji je potrebno izvršiti u zadatom roku.</t>
  </si>
  <si>
    <t>U zavisnosti od planiranog trajanja pojedinih projekata, potrebno je utvrditi realan rok za dostavljanje izvještaja o namjenskom utrošku sredstava transfera „Akcioni plan Strategije okoliša“ i „Transfera za razvoj turizma u FBiH“, nakon čega je potrebno izvršiti nadzor i provjeru namjenskog utroška i u razumnom roku sačiniti konačan izvještaj o provedenom nadzoru, kao i poštovati odredbe zaključenih ugovora.</t>
  </si>
  <si>
    <t>Pokrenuti aktivnosti na utvrđivanju efekata programa i projekata finansiranih iz sredstava tekućih transfera.</t>
  </si>
  <si>
    <t>Poduzeti aktivnosti na povratu sredstava koja nisu utrošena u skladu sa utvrđenom namjenom, za isplate minimalnih bruto plaća i troškove poslovanja za period od 1. 7. 2020. godine do 31. 12. 2020. godine.</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</si>
  <si>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</si>
  <si>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Stalna sredstva je potrebno knjigovodstveno evidentirati u odgovarajućem periodu, te izvršiti usaglašavanje stalnih sredstava i izvora stalnih sredstava, shodno Uredbi o računovodstvu budžeta u FBiH i Pravilnikom o knjigovodstvu budžeta u FBiH.</t>
  </si>
  <si>
    <t>Potrebno je izvršiti analizu mogućnosti za nastavak „Projekta CBD – rad na zaštićenim područjima“ i u skladu s konstatovanim poduzeti dalje aktivnosti.</t>
  </si>
  <si>
    <t>01-02-06-11-1-2720-7/21</t>
  </si>
  <si>
    <t>Uspostaviti i implementirati sistem internih kontrola prema COSO modelu, u skladu sa Zakonom o finansijskom upravljanju i kontroli u javnom sektoru u FBiH i Pravilnikom o provođenju finansijskog upravljanja i kontrole u javnom sektoru u FBiH u dijelu sačinjavanja Mape procesa i procjene rizika.</t>
  </si>
  <si>
    <t>Preispitati opravdanost visine cijene utvrđene Pravilnikom o ispitivanju ispušnih plinova motornih vozila (EKO test) u stanicama za tehnički pregled vozila.</t>
  </si>
  <si>
    <t>Ocjenjivanje državnih službenika i namještenika vršiti u skladu s odredbama Zakona o državnoj službi u FBiH i Zakona o namještenicima u organima državne službe u FBiH.</t>
  </si>
  <si>
    <t>Poduzeti aktivnosti prema JP „Željeznice FBiH“ d.o.o. Sarajevo na izradi petogodišnjeg plana finansijskih sredstava koji je, uz Godišnji plan poslovanja, osnov za utvrđivanje elemenata vezanih za obavljanje i finansiranje poslova održavanja željezničke infrastrukture.</t>
  </si>
  <si>
    <t>Poduzeti aktivnosti prema implementatorima projekata kapitalnih transfera za izgradnju autocesta i brzih cesta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</si>
  <si>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</si>
  <si>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</si>
  <si>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</si>
  <si>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01-02-06-11-1-2907-7/21</t>
  </si>
  <si>
    <t>Poduzeti aktivnosti na adekvatnoj popuni radnih mjesta s ciljem blagovremenog obavljanja poslova iz nadležnosti.</t>
  </si>
  <si>
    <t>Sačiniti Izvještaj o implementaciji mjera i preporuka, u skladu s Planom integriteta.</t>
  </si>
  <si>
    <t>Kod budžetskog planiranja dosljedno se pridržavati odredbi Zakona o budžetima u FBiH prilikom utvrđivanja gornje granice rashoda kod budžetskih korisnika, uvažavajući stvarne potrebe.</t>
  </si>
  <si>
    <t>Uskladiti Registar budžetskih korisnika FBiH s Pravilnikom o utvrđivanju i načinu vođenja registra budžetskih korisnika budžeta u FBiH u dijelu pravnog statusa i potrebnih podataka budžetskih korisnika.</t>
  </si>
  <si>
    <t>Donijeti interni akt kojim će se utvrditi stepen tajnosti određene dokumentacije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</si>
  <si>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</si>
  <si>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Izvršiti uvid u dokumentaciju vezanu za formiranje Garancijskog fonda i izvršiti knjigovodstveno evidentiranje uloženih sredstava na odgovarajućoj poziciji</t>
  </si>
  <si>
    <t>Rješenja po žalbama izjavljenim na upravne akte prvostepenih organa donositi u roku utvrđenom Zakonom o upravnom postupku i Zakonom o Poreznoj upravi FBiH.</t>
  </si>
  <si>
    <t>Osigurati evidentiranje realizovanih budžetskih sredstava za finansiranje prava utvrđenih članom 129. Zakona o penzijskom i invalidskom osiguranju.</t>
  </si>
  <si>
    <t>Uspostaviti funkcionalnu CHJ, u skladu s Pravilnikom o unutrašnjoj organizaciji, s ciljem uspostavljanja interne revizije i sistema finansijskog upravljanja i kontrole u javnom sektoru na svim nivoima vlasti u FBiH, shodno Zakonu o internoj reviziji u javnom sektoru u FBiH i Zakonu o finansijskom upravljanju i kontroli u javnom sektoru u FBiH i drugim propisima.</t>
  </si>
  <si>
    <t>Pravovremeno planirati i vršiti internu reviziju budžetskih korisnika koji su u nadležnosti Jedinice za internu reviziju.</t>
  </si>
  <si>
    <t>Godišnje i periodične finansijske izvještaje sačinjavati na način utvrđen Pravilnikom o finansijskom izvještavanju i godišnjem obračunu budžeta u FBiH.</t>
  </si>
  <si>
    <t>Naknade za rad zaposlenika u komisijama obračunavati kao oporezivi prihod od nesamostalne djelatnosti, u skladu s važećim propisima</t>
  </si>
  <si>
    <t>Zadatke u komisijama obavljati u skladu s Uredbom o načinu osnivanja i utvrđivanju visine naknade za rad radnih tijela osnovanih od strane Vlade FBiH i rukovodilaca federalnih organa državne službe.</t>
  </si>
  <si>
    <t>Utvrditi tačan iznos duga, zaduženja i ostalih obaveza, kao i potraživanja Federalnog ministarstva odbrane, Vojske FBiH i Obavještajno-sigurnosne službe FBiH.</t>
  </si>
  <si>
    <t>Sačiniti detaljan pregled plana postupanja po preporukama datim u Izvještaju o reviziji finansijskih izvještaja Federalnog ministarstva odbrane i Vojske FBiH za 2005. godinu i dostaviti ga Uredu za reviziju institucija u FBiH.</t>
  </si>
  <si>
    <t>Propisati mjerljive kriterije za vrednovanje projekata koji se finansiraju iz kapitalnih transfera i dokumentaciju koja je dokaz ispunjenosti kriterija, s ciljem objektivnog bodovanja</t>
  </si>
  <si>
    <t>Procijeniti stvarni iznos realizovanih usluga i prema konstatovanom izvršiti odgovarajuća knjigovodstvena evidentiranja, a u slučaju nemogućnosti izvršenja, poduzeti aktivnosti na raskidu Ugovora u skladu s članom 12. Ugovora.</t>
  </si>
  <si>
    <t>Pravosnažne sudske presude planirati i evidentirati na pripadajućim pozicijama rashoda i obaveza, u skladu s članom 76. Zakona o budžetima u FBiH.</t>
  </si>
  <si>
    <t>Godišnjim popisom utvrditi stvarno stanje sredstava i obaveza, usaglasiti knjigovodstveno sa stvarnim stanjem i provesti potrebna knjigovodstvena evidentiranja za utvrđene razlike, u skladu sa Zakonom o računovodstvu i reviziji u FBiH.</t>
  </si>
  <si>
    <t>Pokrenuti proceduru povrata opreme koja je data na revers u ranijem periodu.</t>
  </si>
  <si>
    <t>Poduzeti sve zakonom propisane radnje za naplatu potraživanja po kreditima koji su supsidijarnim sporazumima s FBiH preneseni na krajnje korisnike, u skladu sa Zakonom o budžetima u FBiH.</t>
  </si>
  <si>
    <t>Postupiti po prijedlogu Komisije za popis obaveza i potraživanja u Trezoru kako bi se izvršilo zatvaranje razgraničenja koja se odnose na grant sredstva data Agenciji za vodno područje rijeke Save.</t>
  </si>
  <si>
    <t>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t>
  </si>
  <si>
    <t>Poduzeti aktivnosti kako bi se obaveze po kreditu JP „Vodovod“ d.o.o. Mostar tretirale u skladu sa zaključenim supsidijarnim kreditnim ugovorom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</si>
  <si>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osigurale redovne nadogradnje svih slojeva ISFU-a.</t>
  </si>
  <si>
    <t xml:space="preserve">Izraditi i usvojiti strateški plan IT razvoja kako bi se na sistemski način pristupilo razvoju informacionih tehnologija, te okončati preostale aktivnosti na implementaciji projekta informatizacije evidencija i zamijeniti desktop aplikacije. </t>
  </si>
  <si>
    <t>Poduzeti aktivnosti na odgovarajućem praćenju i izvještavanju o implementaciji razvojno-investicijskih projekata i osigurati mehanizme za efikasniju kontrolu nad njima, s ciljem blagovremene realizacije projekata.</t>
  </si>
  <si>
    <t>Prema utvrđenim nadležnostima, poduzeti aktivnosti s ciljem definisanja knjigovodstvenog evidentiranja, finansijskog izvještavanja i godišnjeg obračuna za razvojno-investicijske projekte, u skladu sa Zakonom o računovodstvu i reviziji u FBiH, a koji se realizuju putem posebnih transakcijskih namjenskih računa.</t>
  </si>
  <si>
    <t xml:space="preserve">01-02-06-11-1-1640-5/22  </t>
  </si>
  <si>
    <t>U skladu s nadležnostima poduzeti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</si>
  <si>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preispita odredbe Uredbe o postupku prijema u radni odnos u javnom sektoru u FBiH u dijelu koji se odnosi na prijem u radni odnos bez raspisivanja javnog oglasa.</t>
  </si>
  <si>
    <t xml:space="preserve">Poduzeti aktivnosti kako bi se planiranje Budžeta FBiH vršilo u skladu sa zakonskim i drugim propisima. </t>
  </si>
  <si>
    <t>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t>
  </si>
  <si>
    <t xml:space="preserve">Izvještaj o izvršenju Budžeta FBiH sačinjavati u potpunosti u skladu s odredbama člana 97. Zakona o budžetima u FBiH. </t>
  </si>
  <si>
    <t>Planiranje prihoda i primitaka Budžeta FBiH vršiti na osnovu realnih ulaznih podataka, dosljedno primjenjujući Zakon o budžetima u FBiH.</t>
  </si>
  <si>
    <t>Poduzeti aktivnosti kako bi budžetski korisnici planirali, pratili i poduzimali mjere s ciljem blagovremene naplate javnih prihoda, koje u okviru svoje nadležnosti ostvaruju u skladu sa Zakonom o budžetima u FBiH.</t>
  </si>
  <si>
    <t>Vlada FBiH treba preispitati propise vezane za ostvarivanje prava na naknade članovima Vlade FBiH, njihovim savjetnicima i izabranim dužnosnicima, koje nemaju karakter plaća, u dijelu ostvarivanja prava na naknade za prevoz korisnicima odvojenog života.</t>
  </si>
  <si>
    <t>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t>
  </si>
  <si>
    <t>Naknade za rad zaposlenika u komisijama obračunavati kao oporezivi prihod od nesamostalne djelatnosti, u skladu s važećim propisima.</t>
  </si>
  <si>
    <t>Vlada FBiH treba preispitati Zaključak o pravu upotrebe službenih telefona u dijelu limitiranja potrošnje za ministre.</t>
  </si>
  <si>
    <t>Vlada FBiH treba preispitati opravdanost planiranja i odobravanja interventnih sredstava kod usvajanja programa utroška sredstava transfera, u skladu sa Zakonom o budžetima u FBiH i Zakonom o izvršavanju budžeta FBiH za godinu za koju se planira realizacija transfera.</t>
  </si>
  <si>
    <t>Potrebno je da Vlada FBiH poduzme aktivnosti na prijedlogu izmjena i dopuna zakonskih propisa kojima se reguliše finansiranje pojedinih oblasti u zdravstvu, poljoprivredi i šumarstvu iz budžetskih sredstava.</t>
  </si>
  <si>
    <t>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t>
  </si>
  <si>
    <t>Potrebno je da Vlada FBiH i Ministarstvo finansija poduzmu mjere vezano za ocjenu opravdanosti finansiranja transfera koji nemaju zakonski osnov.</t>
  </si>
  <si>
    <t>Ministarstvo finansija treba Vladi FBiH podnijeti Izvještaj o namjenskom utrošku sredstava, u skladu s tačkom V. Odluke o prenamjeni i prenosu sredstava s posebnih namjenskih transakcijskih računa od 9. 7. 2020. godine.</t>
  </si>
  <si>
    <t>Osigurati vjerodostojnu knjigovodstvenu dokumentaciju o vlasništvu i posjedu nekretnina, za koje ona nije osigurana, a evidentirane su u Glavnoj knjizi Trezora.</t>
  </si>
  <si>
    <t>Izvršiti usaglašavanje stanja na kontima finansijskih i obračunskih odnosa s drugim povezanim jedinicama u Glavnoj knjizi Trezora, a evidentiranje na kontima vršiti u skladu s Računovodstvenim politikama za federalne budžetske korisnike i Trezor.</t>
  </si>
  <si>
    <t>Utvrditi tačan iznos duga, zaduženja i ostalih obaveza, kao i potraživanja bivših institucija: Federalno ministarstvo odbrane, Vojska Federacije BiH, Obavještajno-sigurnosna služba FBiH i Carinska uprava FBiH.</t>
  </si>
  <si>
    <t>Vlada FBiH i nadležne institucije trebaju poduzeti aktivnosti kako bi se riješilo pitanje raspolaganja pravima i obavezama nad imovinom institucija koje su ugašene, a čije su nadležnosti prenesene s entitetskog na državni nivo.</t>
  </si>
  <si>
    <t>Izvještaj o izvršenju Budžeta FBiH</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</si>
  <si>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</si>
  <si>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Izvještaj o izvršenju Budžeta FBiH.</t>
  </si>
  <si>
    <t>U skladu sa namjenskim utroškom sredstava Transfera za Zavod zdravstvenog osiguranja i reosiguranja FBiH - za sufinansiranje troškova raseljenih lica poduzeti aktivnosti kako bi se neiskorištenih sredstava vratila u Izvještaj o izvršenju Budžeta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</si>
  <si>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</si>
  <si>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Izvještaj o izvršenju Budžeta FBiH</t>
  </si>
  <si>
    <t>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Izvještaj o izvršenju Budžeta FBiH</t>
  </si>
  <si>
    <t>Za završene projekte okončati aktivnosti na raskidu ugovora sa finansijskim institucijama i osigurati povrat sredstava u Izvještaj o izvršenju Budžeta FBiH.</t>
  </si>
  <si>
    <t xml:space="preserve">Raskinuti ugovore s korisnicima koji su nenamjenski utrošili sredstva dodijeljena putem „Tekućih transfera pojedincima – Transfer za pomoć u zapošljavanju boračkih kategorija putem boračkih zadruga“ u 2018. godini, kako bi se izvršio povrat sredstava u Izvještaj o izvršenju Budžeta FBiH. </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</si>
  <si>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</si>
  <si>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</si>
  <si>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</si>
  <si>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Poduzeti sve zakonske aktivnosti nadzora nad plasiranim budžetskim sredstvima na teret fiskalne 2012. godine preduzeću „Z.D.I. Produkt“ d.o.o. Široki Brijeg u cilju povrata sredstava u Izvještaj o izvršenju Budžeta FBiH.</t>
  </si>
  <si>
    <t>U saradnji s nadležnim institucijama poduzeti aktivnosti na okončanju realizacije Uredbe o poticaju zapošljavanja, odnosno povratu sredstava u Izvještaj o izvršenju Budžeta FBiH.</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</si>
  <si>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Izvještaj o izvršenju Budžeta FBiH.</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</si>
  <si>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Izvještaj o izvršenju Budžeta FBiH.</t>
  </si>
  <si>
    <t>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Izvještaj o izvršenju Budžeta FBiH.</t>
  </si>
  <si>
    <t>01-02-06-11-1-2875-7/22</t>
  </si>
  <si>
    <t>Uspostaviti finansijsko upravljanje i kontrolu u dijelu kontrolnog okruženja, upravljanja rizicima i kontrolnih aktivnosti shodno Zakonu o finansijskom upravljanju i kontroli u javnom sektoru u FBiH i podzakonskim propisima koji regulišu ovu oblast.</t>
  </si>
  <si>
    <t>Poduzeti aktivnosti prema Federalnom ministarstvu finansija da se, shodno pravnom statusu Predsjednika i potpredsjednika FBiH, izvrši usklađivanje registra budžetskih korisnika Budžeta FBiH.</t>
  </si>
  <si>
    <t>Godišnje finansijske izvještaje sačinjavati u skladu s Pravilnikom o finansijskom izvještavanju i godišnjem obračunu budžeta u FBiH u dijelu primjene propisanih obrazaca, iskazivanja planiranih vrijednosti i sačinjavanja analize iskaza.</t>
  </si>
  <si>
    <t>Evidenciju radnog vremena u Uredu predsjednika FBiH uspostaviti u skladu s Pravilnikom o sadržaju i načinu vođenja evidencije o radnicima i drugim licima angažovanim na radu.</t>
  </si>
  <si>
    <t>Potraživanja starija od šest mjeseci preknjižiti na sumnjiva i sporna, u skladu s Računovodstvenim politikama za federalne budžetske korisnike i Trezor.</t>
  </si>
  <si>
    <t>Izvršiti revalorizaciju stalnih sredstava za 2022. godinu u skladu s članom 18. Uredbe o računovodstvu budžeta u FBiH, članom 66. Pravilnika o knjigovodstvu budžeta u FBiH i tačkom 25. Računovodstvenih politika za federalne budžetske korisnike i Trezor.</t>
  </si>
  <si>
    <t>Postupke javnih nabavki provoditi kao jedinstveni ugovori organ – Predsjednik i potpredsjednici FBiH – i osigurati principe efikasnosti i ekonomičnosti, u skladu sa Zakonom o budžetima u FBiH.</t>
  </si>
  <si>
    <t>Izvještaje o postupcima javnih nabavki objavljivati u skladu sa Zakonom o javnim nabavkama, a ugovore zaključivati na osnovu cijena datih u najpovoljnijoj ponudi.</t>
  </si>
  <si>
    <t>01-02-06-11-1-2959-7/22</t>
  </si>
  <si>
    <t>Rješenja po žalbama protiv donesenih upravnih akata Agencije za reviziju privatizacije u FBiH donositi u roku utvrđenom Zakonom o upravnom postupku.</t>
  </si>
  <si>
    <t>Sredstva tekuće rezerve Vlade FBiH koristiti isključivo za namjene propisane Zakonom o budžetima u FBiH i poduzeti aktivnosti da informacije o korištenju sredstava tekuće rezerve dostavljene Parlamentu FBiH budu potpune.</t>
  </si>
  <si>
    <t>Imenovanja u radna tijela i isplatu naknade za rad u radnim tijelima provoditi u skladu s Uredbom o načinu osnivanja i utvrđivanja visine naknade za rad radnih tijela osnovanih od strane Vlade Federacije BiH i rukovodilaca federalnih organa državne službe.</t>
  </si>
  <si>
    <t>Programom utroška sredstava sa kriterijima raspodjele „Tekući transferi neprofitnim organizacijama – Za političke stranke i koalicije“ utvrditi način na koji se mjere efekti uloženih sredstava, te kod raspodjele ovog transfera osigurati dosljednu primjenu člana 57. Zakona o budžetima u FBiH.</t>
  </si>
  <si>
    <t>Stalnu imovinu čija je pojedinačna nabavna vrijednost u trenutku nabavke niža od 1.000 KM otpisivati jednokratno, kako je to uređeno Računovodstvenim politikama za federalne budžetske korisnike i Trezor i vlastitim računovodstvenim politikama.</t>
  </si>
  <si>
    <t xml:space="preserve">Broj: 01-02-06-11-1-2876-7/22 </t>
  </si>
  <si>
    <t>Proceduru o načinu knjigovodstvenog evidentiranja zaliha obrazaca matičnih knjiga i izvoda, te uniformi za kadete, uskladiti s Računovodstvenim politikama za federalne budžetske korisnike i Trezor, s ciljem realnog iskazivanja stanja zaliha.</t>
  </si>
  <si>
    <t>Knjigovodstveno evidentiranje sredstava u obliku prava vršiti u skladu s Računovodstvenim politikama za federalne budžetske korisnike i Trezor.</t>
  </si>
  <si>
    <t xml:space="preserve">01-02-06-11-1-2878-7/22 </t>
  </si>
  <si>
    <t>Donijeti strategiju upravljanja rizicima, mapu procesa, registar rizika i vršiti procjenu rizika po procesima poslovanja, u skladu sa Zakonom o finansijskom upravljanju i kontroli u javnom sektoru u FBiH.</t>
  </si>
  <si>
    <t>Izvršiti analizu i ažuriranje postojećeg plana integriteta u skladu sa Akcionim planom za borbu protiv korupcije.</t>
  </si>
  <si>
    <t>U postupku sačinjavanja i predlaganja listi lijekova, kao i cijena lijekova, obaviti pregovaranja sa proizvođačima lijekova u okviru dozvoljenih referentnih cijena lijekova utvrđenih državnim Pravilnikom o cijenama lijekova, u skladu sa važećim zakonskim i podzakonskim aktima.</t>
  </si>
  <si>
    <t>Osigurati farmakoekonomske analize kojima se potvrđuje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</si>
  <si>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</si>
  <si>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U saradnji sa Pravobranilaštvom BiH poduzeti pravne radnje za prekid ugovora i povrat neiskorištenih avansno uplaćenih sredstava, u skladu sa Sporazumom o međusobnim pravima i obavezama u vezi s nabavkom vakcina putem Instrumenta za globalni pristup vakcinama protiv bolesti COVID-19 (COVAX).</t>
  </si>
  <si>
    <t>Osigurati potpisivanje ugovora o međusobnim pravima, obavezama i odgovornostima između osnivača, Federacije BiH i kantona nad univerzitetsko-kliničkim bolnicama.</t>
  </si>
  <si>
    <t>Prikupiti godišnje izvještaje o radu i poslovanju univerzitetsko-kliničkih bolnica i dostaviti na razmatranje Parlamentu FBiH u skladu sa odredbama statuta i Zakona o organizaciji organa uprave u FBiH.</t>
  </si>
  <si>
    <t>U cilju zakonitog upravljanja Zavodom zdravstvenog osiguranja i reosiguranja FBiH predložiti izmjene člana Zakona o zdravstvenom osiguranju kojim se definiše način predlaganja i imenovanja članova upravnog odbora.</t>
  </si>
  <si>
    <t xml:space="preserve">Pokrenuti proceduru izmjene člana 19. Zakona o zdravstvenom osiguranju s ciljem stvaranja uslova da sva nezaposlena lica u FBiH imaju pravo na izdavanje zdravstvene legitimacije i pružanje zdravstvene zaštite. </t>
  </si>
  <si>
    <t>Osigurati planiranje i odobravanje pripadajućeg iznosa sredstava za finansiranje Fonda solidarnosti, u svrhu osiguranja ravnopravnog položaja svih osiguranih lica i pružanja prava liječenja pacijentima u propisanom obimu, u skladu s članovima 11, 82. i 110. Zakona o zdravstvenom osiguranju.</t>
  </si>
  <si>
    <t>Donijeti provedbene propise i osigurati uspostavu registra proizvođača i uvoznika hemikalija u skladu sa Zakonom o hemikalijama.</t>
  </si>
  <si>
    <t xml:space="preserve">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 </t>
  </si>
  <si>
    <t>Izvršiti kompletan nadzor nad namjenskim utroškom budžetskih sredstava doznačenih iz tekućih transfera i vršiti tromjesečno izvještavanje Vlade FBiH.</t>
  </si>
  <si>
    <t xml:space="preserve">Ugovore o nabavci zaključivati u skladu sa Zakonom o javnim nabavkama. </t>
  </si>
  <si>
    <t>Sačiniti kompletne evidencije o isporučenom potrošnom materijalu svim zdravstvenim ustanovama na području FBiH finansiranom iz kreditnih sredstava Projekta COVID-19 zbog uspostavljanja tačnih i potpunih podataka o realizaciji projekta.</t>
  </si>
  <si>
    <t>Propisati mjerljive posebne kriterije za vrednovanje projekata i dokumentaciju kojom bi se potvrdila njihova ispunjenost, u cilju objektivnog bodovanja projekata finansiranih iz prihoda ostvarenih po osnovu naknada za priređivanje igara na sreću.</t>
  </si>
  <si>
    <t>01-02-06-11-1-2879-7/22</t>
  </si>
  <si>
    <t>Prijedloge programa utroška tekućih transfera sačinjavati bez planiranja interventnih sredstava.</t>
  </si>
  <si>
    <t>Raspodjelu sredstava za sufinansiranje izgradnje spomen-obilježja, uređenja mezarja i grobalja i za tradicionalno održavanje sportskih igara udruženja vršiti na osnovu kriterija utvrđenih programom utroška sredstava, u skladu sa Zakonom o izvršavanju budžeta FBiH.</t>
  </si>
  <si>
    <t>Izvršiti nadzor nad utroškom sredstava u iznosu od 1.000.000 KM, odobrenih za sufinansiranje izgradnje, obnove, sanacije, revitalizacije i iluminacije spomen obilježja.</t>
  </si>
  <si>
    <t>Izvršiti ocjenu naplativosti iskazanih potraživanja, poduzeti aktivnosti na njihovoj naplati i provesti odgovarajuća knjigovodstvena evidentiranja, u skladu s odredbama Zakona o budžetima u FBiH i Računovodstvenim politikama za federalne budžetske korisnike i Trezor.</t>
  </si>
  <si>
    <t>Ocjenu ponuda i zaključivanje ugovora vršiti u skladu s uslovima iz tenderske dokumentacije, shodno odredbama Zakona o javnim nabavkama.</t>
  </si>
  <si>
    <t>01-02-06-11-1-2965-7/22</t>
  </si>
  <si>
    <t>Uspostaviti i implementirati sistem internih kontrola u skladu sa Zakonom o finansijskom upravljanju i kontroli u javnom sektoru u FBiH u dijelu upravljanja rizicima i kontrolnih aktivnost.</t>
  </si>
  <si>
    <t>Ažurirati Plan integriteta u skladu sa Akcijskim planom za borbu protiv korupcije u FBiH.</t>
  </si>
  <si>
    <t>U budžetskom zahtjevu planirati namjenske prihode Ministarstva u skladu s Uputstvom o otvaranju posebnih namjenskih transakcijskih računa, načina planiranja, prikupljanja, evidentiranja i raspolaganja sredstvima sa posebnih namjenskih transakcijskih računa otvorenih kao podračuna u okviru Jedinstvenog računa Trezora.</t>
  </si>
  <si>
    <t>Periodične i godišnje finansijske izvještaje sačinjavati u skladu s Pravilnikom o finansijskom izvještavanju i godišnjem obračunu budžeta u FBiH, a za otvorene podračune u okviru Jedinstvenog računa Trezora voditi posebno knjigovodstvo.</t>
  </si>
  <si>
    <t>Uspostaviti evidencije o radnom vremenu u skladu s Pravilnikom o sadržaju i načinu vođenja evidencije o radnicima i drugim licima angažovanim na radu i internim aktom Ministarstva.</t>
  </si>
  <si>
    <t>Ocjenjivanje rukovodećih državnih službenika vršiti u skladu sa Zakonom o državnoj službi u FBiH i Pravilnikom o ocjenjivanju rada državnih službenika u organima državne službe u FBiH.</t>
  </si>
  <si>
    <t>Imenovanja u radna tijela i isplatu naknade za rad u radnim tijelima provoditi u skladu s Uredbom o načinu osnivanja i utvrđivanja visine naknade za rad radnih tijela osnovanih od strane Vlade FBiH i rukovodilaca federalnih organa državne službe.</t>
  </si>
  <si>
    <t>Tekuće transfere planirati i realizirati u skladu s kontnim planom utvrđenim Pravilnikom o knjigovodstvu budžeta u FBiH.</t>
  </si>
  <si>
    <t>Propisati mjerljive kriterije za vrednovanje projekata koji se finansiraju iz tekućih transfera u svrhu objektivnog bodovanja i definisati potrebnu dokumentaciju kojom se potvrđuje ispunjenost propisanih kriterija</t>
  </si>
  <si>
    <t>U dostavljenim izvještajima o namjenskom utrošku sredstava osigurati dokaze da su odobreni projekti finansirani iz više izvora realizovani u predviđenom obimu.</t>
  </si>
  <si>
    <t xml:space="preserve">Planiranje kapitalnih transfera vršiti na način da se u planove potrebnih sredstava uključe samo procijenjeni iznos radova i usluga koja se realno može izvršiti, kako bi se sredstva mogla realizovati u periodu za koji su odobrena. </t>
  </si>
  <si>
    <t>Provesti cjelovit popis imovine i obaveza, te izvršiti usaglašavanje knjigovodstvenog sa stvarnim stanjem, kako je predviđeno Zakonom o računovodstvu i reviziji u FBiH.</t>
  </si>
  <si>
    <t>Plan javnih nabavki sačinjavati na način da daje jasne i precizne podatke o postupcima koji će se provoditi iz budžetskih sredstava za redovne potrebe Ministarstva.</t>
  </si>
  <si>
    <t>Propisati mjerljive kriterije za vrednovanje projekata i dokumentaciju koja je dokaz ispunjenosti kriterija, u svrhu objektivnog bodovanja projekata i programa, s ciljem transparentne i efikasne raspodjele dijela prihoda ostvarenih po osnovu naknada za priređivanje igara na sreću.</t>
  </si>
  <si>
    <t xml:space="preserve">01-02-06-11-1-2966-7/22 </t>
  </si>
  <si>
    <t>Uspostaviti funkcionalnu Jedinicu za internu reviziju, u skladu sa zakonskim i podzakonskim propisima koji reguliraju njen rad, u cilju unapređenja poslovanja Ministarstva, jačanja kontrola i upravljanja rizikom.</t>
  </si>
  <si>
    <t>Plan integriteta ažurirati u skladu s Akcionim planom za borbu protiv korupcije.</t>
  </si>
  <si>
    <t>Donijeti odluku o radnom vremenu u skladu s Odlukom o radnom vremenu u federalnim organima državne službe i uspostaviti evidencije o radnom vremenu u skladu s Odlukom i Pravilnikom o sadržaju i načinu vođenja evidencije o radnicima i drugim licima angažovanim na radu.</t>
  </si>
  <si>
    <t>Listu svih korisnika sredstava, sa iznosom dodijeljenih sredstava po svim programima utroška, objaviti na internet-stranici Ministarstva, u skladu sa Zakonom o izvršavanju budžeta u FBiH, za godinu u kojoj se planira realizacija transfera.</t>
  </si>
  <si>
    <t>Usaglasiti vrijednosti kapitalnih projekata čije je finansiranje definisano Programom javnih investicija Federacije BiH 2022–2024. godine sa iskazanim vrijednostima projekata u pomoćnim evidencijama Federalnog ministarstva finansija.</t>
  </si>
  <si>
    <t>01-02-06-11-1-2967-7/22</t>
  </si>
  <si>
    <t>Stalno pratiti i upravljati rizicima, a u Godišnjem izvještaju o funkcionisanju sistema finansijskog upravljanja i kontrole navesti mjere koje se planiraju poduzeti za daljnji razvoj finansijskog upravljanja i kontrole po COSO komponentama.</t>
  </si>
  <si>
    <t>Donijeti jedinstven pravilnik o unutrašnjoj organizaciji Parlamenta FBiH, s utvrđenim brojem savjetnika u Parlamentu FBiH, u skladu s važećim zakonskim propisima.</t>
  </si>
  <si>
    <t>Potrebno je da domovi Parlamenta FBiH usvoje godišnji program rada i objave ga na internet-stranici, u skladu s poslovnicima o radu.</t>
  </si>
  <si>
    <t>Urediti način i rokove razmatranja dostavljenih materijala prema poslovnicima domova, kako bi se mogli razmatrati blagovremeno u oba doma Parlamenta FBiH, u skladu s Ustavom FBiH.</t>
  </si>
  <si>
    <t>Analizu iskaza – tekstualni dio godišnjih računovodstvenih izvještaja sačinjavati sa svim predviđenim podacima o izvršenju budžeta, sa osvrtom na odstupanja, u skladu s Pravilnikom o finansijskom izvještavanju i godišnjem obračunu budžeta u FBiH.</t>
  </si>
  <si>
    <t>Osigurati vjerodostojne evidencije prisustva na poslu, u skladu s Pravilnikom o sadržaju i načinu vođenja evidencije o radnicima i drugim licima angažovanim na radu.</t>
  </si>
  <si>
    <t>Ocjenjivanje državnih službenika i namještenika u Zajedničkoj službi Parlamenta FBiH vršiti u skladu s odredbama Zakona o državnoj službi u FBiH, Zakona o namještenicima u organima državne službe u FBiH i Pravilnika o ocjenjivanju rada državnih službenika u organima državne službe u FBiH.</t>
  </si>
  <si>
    <t>Donijeti procedure za raspodjelu tekućih transfera sa utvrđenim kriterijima i objaviti listu korisnika sredstava za 2022. godinu, s ciljem osiguranja transparentnosti, u skladu sa Zakonom o budžetima u FBiH.</t>
  </si>
  <si>
    <t>01-02-06-11-1-2963-7/22</t>
  </si>
  <si>
    <t>Ažurirati Plan integriteta u skladu sa Akcionim planom za borbu protiv korupcije u FBiH.</t>
  </si>
  <si>
    <t>Poduzimati odgovarajuće mjere na osnovu izvještaja kantonalnih i federalnih organa uprave o rješavanju upravnih stvari u upravnom postupku u skladu s odredbama Zakona o upravnom postupku.</t>
  </si>
  <si>
    <t>Izvršiti analizu unutrašnjih organizacija federalnih ministarstava i drugih tijela federalne uprave s ciljem unapređenja njihovog rada i organizacije i efikasnog rukovođenja, u skladu sa Zaključkom Vlade FBiH.</t>
  </si>
  <si>
    <t>Obezbijediti uslove za realizaciju Akcionog plana za reformu javne uprave.</t>
  </si>
  <si>
    <t>Izradu trogodišnjeg i godišnjeg plana rada Ministarstva vršiti u rokovima i na način utvrđen Uredbom o trogodišnjem i godišnjem planiranju rada, monitoringu i izvještavanju u FBiH.</t>
  </si>
  <si>
    <t xml:space="preserve">Internim aktom urediti postupak odabira i imenovanje članova komisija s ciljem transparentnog odabira, te osigurati dokumentaciju kojom se dokazuje da imenovani članovi ispunjavaju uslove u skladu sa zakonskim i ostalim propisima. </t>
  </si>
  <si>
    <t xml:space="preserve">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 u dijelu dozvoljenog broja komisija i isplate naknada u slučaju ako su poslovi obavljani van radnog vremena. </t>
  </si>
  <si>
    <t>Tendersku dokumentaciju sačinjavati na način da sadrži sve informacije, te izvještaje o postupcima javnih nabavki objavljivati u skladu sa Zakonom o javnim nabavkama.</t>
  </si>
  <si>
    <t xml:space="preserve">01-02-06-11-1-2964-7/22 </t>
  </si>
  <si>
    <t xml:space="preserve">Analizirati i ažurirati Plan integriteta, kako je to predviđeno Akcijskim planom za borbu protiv korupcije Vlade FBiH. </t>
  </si>
  <si>
    <t>Zatražiti od nadležnih uprava za inspekcijske poslove poduzimanje aktivnosti na dostavljanju nedostajućih izvještaja o prometu naftnih derivata na server instaliran u Ministarstvu.</t>
  </si>
  <si>
    <t>Uspostaviti ažurne evidencije o radnom vremenu, sukladno Pravilniku o sadržaju i načinu vođenja evidencije o radnicima i drugim licima angažiranim na radu.</t>
  </si>
  <si>
    <t>Izvršiti revalorizaciju stalnih sredstava za 2022. godinu sukladno članku 18. Uredbe o računovodstvu proračuna u FBiH, članku 66. Pravilnika o knjigovodstvu proračuna u FBiH i točki 25. Računovodstvenih politika za federalne proračunske korisnike i Riznicu.</t>
  </si>
  <si>
    <t xml:space="preserve">01-02-06-11-1-2960-7/22 </t>
  </si>
  <si>
    <t>Donijeti strategiju upravljanja rizicima i registar rizika te vršiti procjenu rizika po procesima poslovanja, u skladu sa Zakonom o finansijskom upravljanju i kontroli u javnom sektoru u FBiH.</t>
  </si>
  <si>
    <t xml:space="preserve">Osigurati da svi nosioci informacionog sistema blagovremeno dostavljaju podatke u bazu GIS, u skladu s Uredbom o sadržaju i nosiocima jedinstvenog informacionog sistema, metodologiji prikupljanja i obradi podataka, te jedinstvenim obrascima na kojima se vode evidencije. </t>
  </si>
  <si>
    <t>Aktivnosti iz prostornog planiranja vršiti blagovremeno, u svrhu realizacije planiranih aktivnosti, uz redovnu komunikaciju sa Parlamentom FBiH, kako bi se okončali započeti regulacioni planovi.</t>
  </si>
  <si>
    <t>Sačiniti i Vladi FBiH dostaviti prijedlog članova komisije za koncesije na daljnje postupanje.</t>
  </si>
  <si>
    <t>Sačiniti nacrt zakona o koncesijama FBiH sa utvrđenim zaštitnim klauzulama kojima će se urediti i štititi eksploatacija prirodnih resursa FBiH.</t>
  </si>
  <si>
    <t>Propisati mjerljive i objektivne kriterije i relevantnu dokumentaciju za vrednovanje projekata na osnovu kojih će se izvršiti raspodjela tekućih i kapitalnih transfera kako bi se mogao utvrditi namjenski utrošak.</t>
  </si>
  <si>
    <t>Poduzeti aktivnosti na realizaciji Operativnog plana za poboljšanje energetske efikasnosti u institucijama FBiH u cilju ostvarenja smanjenja potrošnje energije i razvoja mehanizma finansiranja revolving fonda, koristeći uštedu kao instrument otplate investicije u mjere energetske efikasnosti.</t>
  </si>
  <si>
    <t>Programom utroška sredstava tekućih i kapitalnih transfera planirati blagovremeno provođenje nadzora namjenskog utroška kako bi se osiguralo postupanje u skladu sa članom 57. Zakona o budžetima u FBiH.</t>
  </si>
  <si>
    <t>01-02-06-11-1-2880-7/22</t>
  </si>
  <si>
    <t>U skladu s nadležnostima poduzeti aktivnosti u cilju efikasnog rješavanja predmeta u upravnom postupku, te provođenja Zakona o roditeljima njegovateljima u FBiH.</t>
  </si>
  <si>
    <t>Obezbijediti transparentan način izbora članova ispitnih komisija za polaganje stručnih ispita iz oblasti zaštite na radu.</t>
  </si>
  <si>
    <t>Sačiniti i Vladi FBiH dostaviti na usvajanje Prijedlog odluke o radnom vremenu na nivou FBiH kojom će se regulisati početak i kraj radnog vremena, te vrijeme odmora u toku radnog vremena, u skladu sa Zakonom o radu.</t>
  </si>
  <si>
    <t>Upisnik prvostepenih predmeta upravnog postupka po osnovu uvođenja u pravo osoba sa invaliditetom voditi u skladu s Pravilnikom o kancelarijskom poslovanju u FBiH.</t>
  </si>
  <si>
    <t>U evidencije o radnom vremenu unositi podatke o prekidu rada u toku radnog vremena, te iskazivati tačno vrijeme dolaska i odlaska.</t>
  </si>
  <si>
    <t>Donijeti interni akt kojim će se regulisati način isplate naknade roditeljima njegovateljima i mjesečnog dječijeg dodatka i vođenje evidencije o korisnicima prava dječijeg dodatka.</t>
  </si>
  <si>
    <t>Definisati dokumentaciju kojom će se potvrditi ispunjenost posebnih kriterija s ciljem transparentne raspodjele sredstava organizacijama civilnih invalida, te bodovanje aplikacija vršiti u skladu sa bodovnom šemom.</t>
  </si>
  <si>
    <t>Kod utvrđivanja roka za dostavljanje izvještaja o namjenskom utrošku voditi računa kada su sredstva doznačena korisniku, kako bi se sredstva mogla realizovati i opravdati namjenski utrošak.</t>
  </si>
  <si>
    <t>Blagovremeno pokretati postupke javnih nabavki uzimajući u obzir period potreban da se postupak provede, u cilju kontinuiteta u pružanje neophodnih usluga.</t>
  </si>
  <si>
    <t>Izvršiti uvid u dokumentaciju vezanu za doradu SOTAC baze i procijeniti funkcionalnost baze, te u skladu s tim povećati vrijednost aplikativnog softvera.</t>
  </si>
  <si>
    <t>01-02-06-11-1-2881-7/22</t>
  </si>
  <si>
    <t>Preispitati ažurirani registar rizika, te shodno tome i mjere za ublažavanje rizika, s ciljem uspostave i implementiranja sustava unutarnjih kontrola sukladno Zakonu o financijskom upravljanju i kontroli u javnom sektoru u FBiH.</t>
  </si>
  <si>
    <t>Analizirati i ažurirati Plan integriteta, razviti program mjera za borbu protiv korupcije u visokom obrazovanju, te organizirati promociju aktivnosti u oblasti borbe protiv korupcije u obrazovnom sustavu, kako je to predviđeno Akcijskim planom za borbu protiv korupcije Vlade FBiH.</t>
  </si>
  <si>
    <t xml:space="preserve">Osigurati vjerodostojne evidencije nazočnosti na poslu sukladno Pravilniku o sadržaju i načinu vođenja evidencije o radnicima i drugim licima angažiranim na radu. </t>
  </si>
  <si>
    <t>Korisnici transfera koji nisu dostavili izvješća o namjenskom utrošku dodijeljenih sredstava za prethodnu godinu nemaju pravo aplicirati za dodjelu sredstava u narednoj fiskalnoj godini, sukladno Zakonu o proračunima u FBiH.</t>
  </si>
  <si>
    <t>Nabavu roba, usluga i radova vršiti uz primjenu Zakona o javnim nabavama, kako je to Zakonom o izvršavanju proračuna u FBiH predviđeno.</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</si>
  <si>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</si>
  <si>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 xml:space="preserve">01-02-06-11-1-2961-7/22 </t>
  </si>
  <si>
    <t>Donijeti strategiju upravljanja rizicima, mapu procesa, uspostaviti registar rizika, te godišnji izvještaj o funkcionisanju sistema FUK-a sačinjavati i dostavljati u skladu sa Zakonom o finansijskom upravljanju i kontroli u javnom sektoru.</t>
  </si>
  <si>
    <t>Vršiti nadzor nad radom i monitoring stečajnog ili likvidacionog postupka privrednih društava u skladu sa Uredbom o izmjeni Uredbe o vršenju ovlaštenja u privrednim društvima sa učešćem državnog kapitala iz nadležnosti FBiH.</t>
  </si>
  <si>
    <t>Naknadu za rad zaposlenicima u komisijama isplaćivati isključivo ukoliko se zadaci obavljaju izvan radnog vremena, u skladu s Uredbom o načinu osnivanja i utvrđivanju visine naknade za rad radnih tijela osnovanih od strane Vlade FBiH i rukovodilaca federalnih organa državne službe.</t>
  </si>
  <si>
    <t>Izdati rješenja o odbijanju za korisnike za koje je komisija utvrdila da ne ispunjavaju uslove za dodjelu poticaja za ruralni razvoj po osnovu Programa utroška sredstava iz 2012. godine, u skladu sa Zakonom o upravnom postupku FBiH.</t>
  </si>
  <si>
    <t>Provoditi nadzor i kontrolu korisnika sredstava u fazi proizvodnje i fazi dodijeljenih poticajnih sredstava svih mjera, te izdavati rješenja o zabrani apliciranja svim klijentima koji počine prekršaj u skladu sa Zakonom o novčanim podrškama u poljoprivredi i ruralnom razvoju.</t>
  </si>
  <si>
    <t>Izvršiti uvid u dokumentaciju na osnovu koje su odobrene podrške korisnicima u 2022. godini nakon što su izdata rješenja o povratu, te na osnovu konstatovanog poduzeti adekvatne mjere.</t>
  </si>
  <si>
    <t>Obaveze po zaprimljenim zahtjevima priznavati u izvještajnom periodu na koji se odnose neovisno o plaćanju, u skladu s članom 76. Zakona o budžetima u FBiH.</t>
  </si>
  <si>
    <t>Postupke javnih nabavki provoditi u skladu sa Zakonom o javnim nabavkama, u dijelu koji se odnosi na provođenje e-aukcije i primjene odgovarajućeg postupka nabavke, kako bi se postigla pravična i aktivna konkurencija.</t>
  </si>
  <si>
    <t>U skladu s Pravilnikom o unutrašnjoj organizaciji i Uredbom o načinu i kriterijima za pripremu, izradu i praćenje realizacije programa javnih investicija u FBiH uspostaviti službu za upravljanje projektima.</t>
  </si>
  <si>
    <t>Osigurati dokumentaciju povrata sredstava u Budžet FBiH za projekat Razvoj stočarstva i ruralnog finansiranja FBiH, u skladu sa supsidijarnim kreditnim sporazumom između Federalnog ministarstva finansija i finansijskim institucijama.</t>
  </si>
  <si>
    <t>01-02-06-11-1-2968-7/22</t>
  </si>
  <si>
    <t>Ažurirati Registar rizika i Mapu poslovnih procesa, a u Godišnjem izvještaju o funkcionisanju sistema finansijskog upravljanja i kontrole navesti mjere koje se planiraju poduzeti za dalji razvoj finansijskog upravljanja i kontrole po COSO komponentama.</t>
  </si>
  <si>
    <t>Pripremu budžeta vršiti u zakonski utvrđenim rokovima, a kod budžetskog planiranja dosljedno se pridržavati odredbi Zakona o budžetima u FBiH prilikom utvrđivanja gornje granice rashoda kod budžetskih korisnika, uvažavajući stvarne potrebe.</t>
  </si>
  <si>
    <t>Donijeti proceduru kojom će se utvrditi način postupanja sa tajnim podacima do kojih inspektori dođu prilikom vršenja nadzora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</si>
  <si>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</si>
  <si>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Dati instrukcije svim budžetskim korisnicima kako bi kroz modul stalnih sredstava ili kroz Glavnu knjigu izvršili revalorizaciju za 2022. godinu, u skladu sa važećim propisima.</t>
  </si>
  <si>
    <t>Vršiti nadzor nad radom i monitoring privrednih društava u skladu s Uredbom o vršenju ovlaštenja u privrednim društvima sa učešćem državnog kapitala iz nadležnosti FBiH.</t>
  </si>
  <si>
    <t>Osigurati evidentiranje realizovanih sredstava za finansiranje prava utvrđenih članom 129. Zakona o penzijskom i invalidskom osiguranju.</t>
  </si>
  <si>
    <t>Blagovremeno planirati sredstva za servisiranje vanjskog duga uzimajući u obzir prioritet u izvršavanju Budžeta FBiH.</t>
  </si>
  <si>
    <t>Godišnje finansijske izvještaje sačinjavati na način utvrđen Pravilnikom o finansijskom izvještavanju i godišnjem obračunu budžeta u FBiH.</t>
  </si>
  <si>
    <t>Radno vrijeme uskladiti sa Zakonom o radu i Odlukom o radnom vremenu u federalnim organima državne službe.</t>
  </si>
  <si>
    <t>Uskladiti broj komisija i isplatu naknada u kojima se angažuju zaposlenici u skladu s Uredbom o načinu osnivanja i utvrđivanju visine naknade za rad radnih tijela osnovanih od strane Vlade FBiH i rukovodilaca federalnih organa državne službe.</t>
  </si>
  <si>
    <t>Propisati mjerljive kriterije za vrednovanje projekata koji se finansiraju iz kapitalnih transfera i dokumentaciju koja je dokaz ispunjenosti kriterija, s ciljem objektivnog bodovanja.</t>
  </si>
  <si>
    <t>Sredstva tekućih i kapitalnih transfera odobravati ako je potvrđeno da su prethodno doznačena sredstva utrošena za utvrđene namjene u skladu s članom 57. Zakona o budžetima u FBiH.</t>
  </si>
  <si>
    <t>Riješiti pitanje opreme koja je data na revers u ranijem periodu.</t>
  </si>
  <si>
    <t>Poduzeti aktivnosti kako bi se obezbijedila vjerodostojna dokumentacija po kreditu JP „Vodovod“ d.o.o. Mostar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</si>
  <si>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osigurala redovna nadogradnja svih slojeva ISFU-a.</t>
  </si>
  <si>
    <t>U opisu radnog naloga potrebno je navesti naziv modula koji je bio predmet greške i održavanja kako bi se moglo analizirati koji moduli imaju najviše grešaka u radu i na kojim se najviše troše sati održavanja.</t>
  </si>
  <si>
    <t>Izraditi i usvojiti strateški plan IT razvoja kako bi se na sistemski način pristupilo razvoju informacionih tehnologija, te okončati preostale aktivnosti na implementaciji projekta informatizacije evidencija i zamijeniti desktop aplikacije.</t>
  </si>
  <si>
    <t xml:space="preserve">Nastaviti aktivnosti na odgovarajućem praćenju i izvještavanju o implementaciji razvojno-investicijskih projekata i osigurati mehanizme za efikasniju kontrolu nad njima, s ciljem blagovremene realizacije projekata. </t>
  </si>
  <si>
    <t>Inicirati aktivnosti prema Vladi FBiH i ministarstvima koja imaju otvorene račune van Jedinstvenog računa Trezora u cilju njihovog zatvaranja.</t>
  </si>
  <si>
    <t>01-02-06-11-1-2877-7/22</t>
  </si>
  <si>
    <t>Poduzeti aktivnosti prema Operatoru za OIEiEK s ciljem izvršenja obaveza utvrđenih Uredbom o podsticanju proizvodnje električne energije iz obnovljivih izvora energije i efikasne kogeneracije i određivanju naknade za podsticanje, u dijelu sačinjavanja svih predviđenih izvještaja i u utvrđenim rokovima, kao i aktivnosti utvrđene zaključcima Vlade FBiH.</t>
  </si>
  <si>
    <t>Kod budžetskog izvještavanja dosljedno se pridržavati odredbi Pravilnika o finansijskom izvještavanju i godišnjem obračunu budžeta u FBiH u dijelu koji se odnosi na iskazivanje planskih vrijednosti.</t>
  </si>
  <si>
    <t>Kontrolu namjenskog utroška doznačenih sredstava prikupljenih po osnovu takse za uspostavu rezervi naftnih derivata vršiti u roku utvrđenom Rješenjem o imenovanju komisije.</t>
  </si>
  <si>
    <t>Potrebno je uslove utvrđene javnim pozivima u potpunosti uskladiti sa Programom utroška sredstava – Subvencije javnim preduzećima za uvezivanje radnog staža.</t>
  </si>
  <si>
    <t>Korisnicima dodjeljivati sredstva na način i pod uslovima utvrđenim Programom utroška sredstava – Subvencije javnim preduzećima za uvezivanje radnog staža.</t>
  </si>
  <si>
    <t>Preispitati opravdanost dodjele subvencija za uplatu doprinosa za obavezno penzijsko i invalidsko osiguranje pravnim licima koja ne vrše obračun i uplatu doprinosa u trenutku isplate plaća, kako je propisano Zakonom o doprinosima, s ciljem da se sankcioniše, umjesto da se stimuliše nepoštovanje zakonskih propisa.</t>
  </si>
  <si>
    <t>Kriterije kojima se utvrđuje pravo učešća u Programu raspodjele sredstava za uvezivanje radnog staža privatnim preduzećima definisati sa stanovišta većinskog učešća privatnog vlasništva u kapitalu korisnika sredstava, budući da se sredstva odobravaju privatnim preduzećima.</t>
  </si>
  <si>
    <t>Programom utroška sredstava – Subvencije privatnim preduzećima i preduzetnicima za uvezivanje radnog staža dodjeljivati sredstva samo onim preduzećima koja zadovoljavaju osnovne kriterije za učešće i izbor korisnika sredstava finansijske pomoći.</t>
  </si>
  <si>
    <t>Preispitati mogućnost odobravanja sredstava po Programu utroška sredstava – Subvencije privatnim preduzećima i preduzetnicima za uvezivanje radnog staža za izmirenje doprinosa za PIO samo preduzećima koja su isplaćivala plaće do iznosa minimalne zakonom utvrđene plaće.</t>
  </si>
  <si>
    <t>Poduzeti aktivnosti s ciljem povrata nenamjenski utrošenih sredstava od svih privrednih društava kod kojih je došlo do smanjenja zaposlenih u skladu sa članom 5. Uredbe o interventnim mjerama za podršku ugroženim sektorima privrede FBiH u okolnostima pandemije COVID-19.</t>
  </si>
  <si>
    <t>01-02-06-11-1-2955-7/22</t>
  </si>
  <si>
    <t>Poduzeti aktivnosti na praćenju statusa rizika i implementaciji sistema finansijskog upravljanja i kontrole u skladu s odredbama Zakona o finansijskom upravljanju i kontroli u javnom sektoru u FBiH i Pravilnika o provođenju finansijskog upravljanja i kontrole u javnom sektoru u FBiH.</t>
  </si>
  <si>
    <t>Uspostaviti ažurne evidencije o radnom vremenu, u skladu s Pravilnikom o sadržaju i načinu vođenja evidencije o radnicima i drugim licima angažiranim na radu.</t>
  </si>
  <si>
    <t xml:space="preserve">01-02-06-11-1-2962-7/22 </t>
  </si>
  <si>
    <t>Radno vrijeme u Ministarstvu uskladiti sa Odlukom Vlade FBiH o radnom vremenu u federalnim organima državne službe i evidencije o radnom vremenu voditi kako je predviđeno  Pravilnikom o sadržaju i načinu vođenja evidencije o radnicima i drugim licima angažovanim na radu.</t>
  </si>
  <si>
    <t>Članove i ispitivače u komisiji za sticanje zvanja – upravljač čamca unutrašnje i morske plovidbe imenovati u skladu sa odredbama Pravilnika o programu i načinu polaganja ispita za upravljača čamca i drugih plovila.</t>
  </si>
  <si>
    <t>Članove komisija imenovati u skladu s Uredbom o načinu osnivanja i utvrđivanju visine naknade za rad radnih tijela osnovanih od strane Vlade FBiH i rukovodilaca federalnih organa državne službe.</t>
  </si>
  <si>
    <t>Poduzeti aktivnosti prema implementatorima projekata kapitalnih transfera za izgradnju autocesta i brzih cesta i JP Aerodrom Bihać d.o.o.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</si>
  <si>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</si>
  <si>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</si>
  <si>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Izvršiti uvid u dokumentaciju na osnovu koje su u Ministarstvu evidentirani dugoročni plasmani, učešće Vlade FBiH u BH Airlines, i poduzeti aktivnosti na procjeni iskazanog iznosa.</t>
  </si>
  <si>
    <t>Imenovati članove popisne komisije u skladu s Zakonom o računovodstvu i reviziji u FBiH.</t>
  </si>
  <si>
    <t xml:space="preserve">01-02-06-11-1-2882-7/22 </t>
  </si>
  <si>
    <t>Tekuće rashode je potrebno budžetom planirati i knjigovodstveno evidentirati na propisanim pozicijama, prema vrstama i potkategorijama kontnog plana, u skladu s odredbama Pravilnika o knjigovodstvu budžeta u FBiH.</t>
  </si>
  <si>
    <t>Uskladiti evidencije o radnom vremenu sa Pravilnikom o sadržaju i načinu vođenja evidencije o radnicima i drugim licima angažovanim na radu.</t>
  </si>
  <si>
    <t>Donijeti mjerljive kriterije/potkriterije za vrednovanje, rangiranje i izbor korisnika sredstava transfera i detaljnije definisati dokumentaciju na osnovu koje će se izvršiti objektivno vrednovanje i rangiranje aplikacija korisnika transfera.</t>
  </si>
  <si>
    <t>Poduzeti aktivnosti na povratu sredstava koja nisu utrošena u skladu sa utvrđenom namjenom, za isplate minimalnih bruto plaća i troškove poslovanja za period od 1. 7. 2020. godine do 31. 12. 2020. godine</t>
  </si>
  <si>
    <t>Izvršiti obračun amortizacije na licence koje su evidentirane u skladu s Odlukom Vlade FBiH, u skladu s Uredbom o računovodstvu budžeta u FBiH i Pravilnikom o knjigovodstvu budžeta u FBiH.</t>
  </si>
  <si>
    <t>Izvršiti usaglašavanje stalnih sredstava i izvora stalnih sredstava, shodno Uredbi o računovodstvu budžeta u FBiH i Pravilniku o knjigovodstvu budžeta u FBiH.</t>
  </si>
  <si>
    <t>U skladu s nadležnostima nastaviti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</si>
  <si>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poduzme aktivnosti na donošenju novih odluka za korištenje poslovnih prostora koji su u vlasništvu FBiH u cilju racionalizacije korištenja poslovnih prostora i efikasnog trošenja budžetskih sredstava.</t>
  </si>
  <si>
    <t>Potrebno je da Vlada FBiH inicira zatvaranje računa kod ministarstava koja imaju otvorene račune izvan Jedinstvenog računa Trezora.</t>
  </si>
  <si>
    <t>Izvještaj o izvršenju Budžeta FBiH sačinjavati u skladu sa sadržajem i klasifikacijama računa budžeta, sa svim potrebnim podacima definisanim odredbama člana 97. Zakona o budžetima u FBiH.</t>
  </si>
  <si>
    <t>Potrebno je da Vlada FBiH donese odluku o radnom vremenu kojom će se regulisati početak i kraj radnog vremena, te vrijeme odmora u toku radnog vremena u federalnim organima državne službe, stručnim i drugim službama Vlade FBiH i drugim tijelima federalne uprave, u skladu sa Zakonom o radu.</t>
  </si>
  <si>
    <t>Poduzeti aktivnosti kako bi se izvršio nadzor nad namjenskim utroškom sredstava dodijeljenih iz tekuće rezerve Vlade FBiH kantonalnim službama za zapošljavanje.</t>
  </si>
  <si>
    <t>Izvještaj o novčanim tokovima sačinjavati uz dodatno obrazloženje o prilivima i odlivima novca na način da se prihodi i rashodi prevedu na primitke i izdatke novca, u skladu sa Pravilnikom o finansijskom izvještavanju i godišnjem obračunu budžeta u FBiH.</t>
  </si>
  <si>
    <t>Utvrditi tačan iznos imovine i obaveza bivših institucija: Federalno ministarstvo odbrane, Vojska Federacije BiH, Obavještajno-sigurnosna služba FBiH i Carinska uprava FBiH.</t>
  </si>
  <si>
    <t>01-02-06-11-1-1136-5/23</t>
  </si>
  <si>
    <t xml:space="preserve">U skladu s članom 13. stav 4) Zakona o reviziji institucija u FBiH, Ured za reviziju svake godine provodi reviziju Izvještaja o izvršenju Budžeta FBiH i budžetskih korisnika iz člana 11. stav 1). 
S obzirom na kontinuitet ovih revizija, uspostavljen je Registar preporuka koji na sistematičan način daje pregled datih preporuka iz izvještaja finansijske revizije, kao i informacije o tome u kojoj mjeri revidirane institucije provode te preporuke.                                                                                                                                                                            
</t>
  </si>
  <si>
    <t>Nerealizovana</t>
  </si>
  <si>
    <t>Nije izvršena ocjena postupanja</t>
  </si>
  <si>
    <t>Aktivne</t>
  </si>
  <si>
    <t xml:space="preserve">Registar preporuka finansijske revizije
 subjekata kod kojih se u skladu sa članom 13. stav 4) Zakona o reviziji institucija u FBiH provodi revizija svake godine                                                                                        </t>
  </si>
  <si>
    <t>Godina u kojoj je preporuka prvi put data</t>
  </si>
  <si>
    <t>Broj ponavljanja date preporuke</t>
  </si>
  <si>
    <t>OBIM</t>
  </si>
  <si>
    <t>Aktivne preporuke predstavljaju preporuke koje su date u posljednjoj revidiranoj godini, za koje će se ocjena vršiti naredne godine. Ove preporuke čine nerealizovane ili djelimično realizovane preporuke iz prethodne godine, kao i nove preporuke koje su date u revidiranoj godini. Za nerealizovane i djelimično realizovane preporuke koje su ponovljene iz prethodnih godina dati su podaci o godini u kojoj je preporuka prvi put data, te podaci o broju ponavljanja date preporuke.</t>
  </si>
  <si>
    <t xml:space="preserve">Vlada Federacije BiH </t>
  </si>
  <si>
    <t xml:space="preserve">Federalno ministarstvo pravde </t>
  </si>
  <si>
    <t xml:space="preserve">Federalno ministarstvo finansija </t>
  </si>
  <si>
    <t>Sistem internih kontrola</t>
  </si>
  <si>
    <t xml:space="preserve">Transferi </t>
  </si>
  <si>
    <t xml:space="preserve">Finansijski izvještaji </t>
  </si>
  <si>
    <t>Poslovi iz nadležnosti</t>
  </si>
  <si>
    <t>UKUPNO</t>
  </si>
  <si>
    <t>RB</t>
  </si>
  <si>
    <t>Javne nabavke</t>
  </si>
  <si>
    <t>RADNI LIST: AKTIVNE PREPORUKE</t>
  </si>
  <si>
    <t>AKTIVNE PREPORUKE  - Preporuke koje su date u posljednjoj revidiranoj godini</t>
  </si>
  <si>
    <t>Revidirana godina</t>
  </si>
  <si>
    <t>Šifra subjekta</t>
  </si>
  <si>
    <t>Naziv subjekta/Izvještaja</t>
  </si>
  <si>
    <t>Izvještaj o izvršenju Budžeta FBiH i Subjekti revizije</t>
  </si>
  <si>
    <t>UKUPNO PREPORUKA KOJE SE PONAVLJAJU:</t>
  </si>
  <si>
    <t>UKUPAN BROJ PREPORUKA</t>
  </si>
  <si>
    <t>UKUPNO NOVIH PREPORUKA:</t>
  </si>
  <si>
    <t>Ukupno</t>
  </si>
  <si>
    <t>Revidirani subjekti/Izvještaj</t>
  </si>
  <si>
    <t>ANALIZA AKTIVNIH PREPORUKA - OBLASTI ZA KOJE SU DATE PREPORUKE</t>
  </si>
  <si>
    <t>Planiranje izvještavanje</t>
  </si>
  <si>
    <t>Udio:</t>
  </si>
  <si>
    <t>Izvještaj o izvršenju Budžeta FBiH i subjekti revizije</t>
  </si>
  <si>
    <t>RADNI LIST: REGISTAR PREPORUKA</t>
  </si>
  <si>
    <t>RADNI LIST: ANALIZA AKTIVNIH PREPORUKA</t>
  </si>
  <si>
    <t>Ovaj radni list daje pregled aktivnih preporuka po oblastima za koje su date, te grafički prikaz.</t>
  </si>
  <si>
    <t>Radni odnosi - radno vrijeme i rad u radnim tijelima</t>
  </si>
  <si>
    <t xml:space="preserve">Šifarnik subjekata revizije </t>
  </si>
  <si>
    <t>Red. Br.</t>
  </si>
  <si>
    <t>Ukupno:</t>
  </si>
  <si>
    <t>Federalno ministarstvo kulture i sport</t>
  </si>
  <si>
    <t>Izvještaj o izvršenju Budžeta FBiH i subjekati revizije</t>
  </si>
  <si>
    <t>01-02-06-11-1-2823-7/23</t>
  </si>
  <si>
    <t>Izvršiti revidiranje upravljanja rizicima, te prema potrebi ažurirati Strategiju upravljanja rizicima, a u Godišnjem izvještaju o funkcionisanju sistema finansijskog upravljanja i kontrole navesti mjere koje se planiraju poduzeti za daljnji razvoj finansijskog upravljanja i kontrole po COSO komponentama.</t>
  </si>
  <si>
    <t>Potrebno je da domovi Parlamenta FBiH donesu godišnji program rada i formiraju zajednička radna tijela u skladu sa poslovnicima o radu.</t>
  </si>
  <si>
    <t>Potrebno je da Dom naroda Parlamenta FBiH izvrši izmjenu i dopunu Poslovnika o radu u skladu sa Odlukom visokog predstavnika kojom su doneseni amandmani na Ustav FBiH.</t>
  </si>
  <si>
    <t>Rješenja o imenovanju radnih tijela i izvještaje o njihovom radu  sačinjavati u skladu s Uredbom o načinu osnivanja i utvrđivanja visine naknade za rad radnih tijela osnovanih od strane Vlade FBiH i rukovodilaca federalnih organa državne službe.</t>
  </si>
  <si>
    <t>Donijeti procedure za raspodjelu tekućih transfera sa utvrđenim kriterijima i načinom i rokovima izvještavanja o namjenskom utrošku, te sredstva dodjeljivati u skladu sa donesenim aktom.</t>
  </si>
  <si>
    <t>Potrebno je da Dom naroda objavi informacije o planu i kriterijima raspodjele sredstava tekućih transfera i listu korisnika kojima su odobrena sredstva kako bi se osigurala transparentnost u skladu s Zakonom o budžetima u FBiH.</t>
  </si>
  <si>
    <t>Rezultate popisa imovine i obaveza knjigovodstveno evidentirati kako je utvrđeno Zakonom o računovodstvu i reviziji u FBiH, kao i odlukama o usvajanju elaborata, u skladu s Računovodstvenim politikama za federalne budžetske korisnike i Trezor.</t>
  </si>
  <si>
    <t>Donijeti opći interni akt kojim će se urediti postupak provođenja popisa imovine i obaveza u skladu sa Zakonom o računovodstvu i reviziji u FBiH i Pravilnikom o računovodstvenim politikama za federalne budžetske korisnike i Trezor, te prilikom provođenja popisa primjenjivati odredbe utvrđene donesenim aktom.</t>
  </si>
  <si>
    <t>Postupke javnih nabavki provoditi kao jedinstven organ a prilikom planiranja procijenjene vrijednosti nabavki uzeti u obzir ukupnu vrijednost nabavke za sve operativne jedinice, kako je predviđeno članom 15. Zakona o javnim nabavkama.</t>
  </si>
  <si>
    <t>Postupke javnih nabavki putem direktnih sporazuma planirati i provoditi u skladu sa odredbama članova 3, 15. i 87. Zakona o javnim nabavkama.</t>
  </si>
  <si>
    <t>01-02-06-11-1-2824-7/23</t>
  </si>
  <si>
    <t>Unutrašnju organizaciju Predsjednika i dva potpredsjednika FBiH urediti jedinstvenim pravilnikom o unutrašnjoj organizaciji i sistematizaciji radnih mjesta na način utvrđen Odlukom o uspostavi i unutrašnjoj organizaciji Kabineta predsjednika i dva potpredsjednika Federacije BiH, te donijeti i druge zajedničke interne akte.</t>
  </si>
  <si>
    <t>Poduzeti aktivnosti prema Federalnom ministarstvu finansija da se, shodno pravnom statusu Predsjednika i dva potpredsjednika FBiH, izvrši usklađivanje Registra budžetskih korisnika Federacije BiH.</t>
  </si>
  <si>
    <t xml:space="preserve">Imenovati koordinatora za finansijsko upravljanje i kontrolu, sačiniti mape ključnih poslovnih procesa i uspostaviti registar rizika i poduzeti dalje aktivnosti na implementaciji sistema finansijskog upravljanja i kontrole zasnovanog na COSO modelu u skladu sa Zakonom o finansijskom upravljanju i kontroli u javnom sektoru u FBiH i Pravilnikom o provođenju finansijskog upravljanja i kontrole u javnom sektoru u FBiH. </t>
  </si>
  <si>
    <t>Izjavu o fiskalnoj odgovornosti sačinjavati u skladu s odredbama Pravilnika o obliku i sadržaju, načinu popunjavanja i predaje izjave o fiskalnoj odgovornosti.</t>
  </si>
  <si>
    <t>Godišnje finansijske izvještaje sačinjavati u skladu s Pravilnikom o finansijskom izvještavanju i godišnjem obračunu budžeta u FBiH u dijelu iskazivanja planiranih vrijednosti i sačinjavanja analize iskaza.</t>
  </si>
  <si>
    <t>Evidenciju radnog vremena uspostaviti i voditi u skladu s Pravilnikom o sadržaju i načinu vođenja evidencije o radnicima i drugim licima angažovanim na radu.</t>
  </si>
  <si>
    <t>Uz sve račune za reprezentaciju sačinjavati kratak pismeni izvještaj o njenoj svrsi, u cilju namjenskog trošenja sredstava shodno Uredbi o reprezentaciji i poklonima u federalnim organima uprave i federalnim upravnim organizacijama.</t>
  </si>
  <si>
    <t>Za obavljanje poslova utvrđenih pravilnicima o unutrašnjoj organizaciji angažovanje izvršilaca vršiti u skladu s odredbama Zakona o državnoj službi u FBiH i Zakona o namještenicima u organima državne službe u FBiH.</t>
  </si>
  <si>
    <t xml:space="preserve">Utvrditi način vrednovanja i rangiranja zahtjeva korisnika u skladu sa utvrđenim kriterijima kod dodjele tekućih transfera u Uredu predsjednice FBiH i Uredu potpredsjednika FBiH (1102), a za tekuće transfere date pojedincima u Uredu potpredsjednika FBiH (1103) osigurati da korisnici dostavljaju izvještaj o namjenskom utrošku odobrenih sredstava propisan članom 57. Zakona o budžetima u FBiH. </t>
  </si>
  <si>
    <t>Potraživanje po osnovu manjka iz ranijeg perioda, kojem je istekao rok za naplatu, evidentirati na poziciju predviđenu odredbama Računovodstvenih politika za federalne budžetske korisnike i Trezor.</t>
  </si>
  <si>
    <t>Poduzeti aktivnosti na isknjižavanju vozila evidentiranog na poziciji Oprema privremeno van upotrebe.</t>
  </si>
  <si>
    <t>Godišnjim popisom utvrditi stvarno stanje obaveza i izvršiti usklađivanje knjigovodstvenog stanja sa stvarnim, kako je predviđeno Zakonom o računovodstvu i reviziji u FBiH.</t>
  </si>
  <si>
    <t>Planiranje i provođenje postupaka javnih nabavki vršiti kao jedinstveni ugovorni organ (Predsjednik i dva potpredsjednika FBiH) kako bi se osiguralo postupanje s ciljem najefikasnijeg korištenja javnih sredstava, a plan javnih nabavki i njegove izmjene i dopune objaviti na portalu javnih nabavki u skladu sa Zakonom o javnim nabavkama.</t>
  </si>
  <si>
    <t xml:space="preserve">Utvrditi planirane količine roba i usluga koje su predmet nabavke kako bi se osiguralo postupanje s ciljem najefikasnijeg korištenja javnih sredstava, a ugovore zaključivati na osnovu cijena datih u najpovoljnijoj ponudi, u skladu s odredbama Zakona o javnim nabavkama. </t>
  </si>
  <si>
    <t xml:space="preserve">Poduzeti aktivnosti na izmjeni zvaničnog naziva budžetskog korisnika na razdjelu 12 glava 1201 s ciljem razlikovanja Vlade FBiH kao izvršnog organa koji vrši izvršnu vlast u FBiH i Vlade FBiH kao budžetskog korisnika. </t>
  </si>
  <si>
    <t>Poduzeti aktivnosti kako bi se Zakonom o izvršavanju budžeta FBiH utvrdila namjena sredstava tekuće rezerve na način kako je to propisano Zakonom o budžetima u FBiH, kao i da informacije o korištenju sredstava tekuće rezerve dostavljene Parlamentu FBiH budu potpune.</t>
  </si>
  <si>
    <t>Inicirati izmjene Odluke Vlade FBiH o imenovanju lica za provođenje postupka prestanka rada Federalnog fonda za pomoć nastradalim područjima od prirodne nesreće na teritoriji FBiH u dijelu definisanja tačnih zadataka koje imenovana lica obavljaju i visine naknade.</t>
  </si>
  <si>
    <t>Rashode i izdatke priznavati na osnovu nastanka poslovnog događaja (obaveze) i u izvještajnom periodu na koji se odnose, u skladu sa članom 76. Zakona o budžetima u FBiH.</t>
  </si>
  <si>
    <t>01-02-06-11-1-2825-7/23</t>
  </si>
  <si>
    <t xml:space="preserve">01-02-06-11-1-2826-9/23 </t>
  </si>
  <si>
    <t>Poduzeti aktivnosti na izvršenju Godišnjeg plana interne revizije u skladu sa nadležnostima utvrđenim Zakonom o internoj reviziji u javnom sektoru u FBiH.</t>
  </si>
  <si>
    <t>Donijeti odluku o radnom vremenu za sektore koji rade u smjenama ili turnusima, a evidenciju radnog vremena uskladiti u svim organizacionim jedinicama Ministarstva i sa svim podacima voditi u skladu s Pravilnikom o sadržaju i načinu vođenja evidencije o radnicima i drugim licima angažovanim na radu.</t>
  </si>
  <si>
    <t>Procedure o načinu knjigovodstvenog evidentiranja zaliha obrazaca matičnih knjiga i izvoda matičnih evidencija, te uniformi za kadete, uskladiti i završna knjiženja ovih zaliha provoditi u skladu sa Računovodstvenim politikama za federalne budžetske korisnike i Trezor.</t>
  </si>
  <si>
    <t>Izvještaje o radu radnih tijela sačinjavati kako je to propisano Uredbom o načinu osnivanja i utvrđivanja visine naknade za rad radnih tijela osnovanih od strane Vlade FBiH i rukovodilaca federalnih organa državne službe.</t>
  </si>
  <si>
    <t>Poduzeti aktivnosti na adekvatnom planiranju i procjeni ugovornih rokova za realizaciju planiranih javnih nabavki.</t>
  </si>
  <si>
    <t>Tendersku dokumentaciju pripremati na način da se osigura jednak i nediskriminirajući pristup prema svim ponuđačima u postupku javne nabavke, u skladu sa članovima 3. i 54. Zakona o javnim nabavkama.</t>
  </si>
  <si>
    <t>Nabavke istovrsne robe vršiti  primjenom odgovarajućeg postupka u skladu sa članom 15. stav 7. Zakona o javnim nabavkama.</t>
  </si>
  <si>
    <t>Aktivna</t>
  </si>
  <si>
    <t>01-02-06-11-1-2827-7/23</t>
  </si>
  <si>
    <t>Pokrenuti aktivnosti na izmjenama i dopunama Zakona o izvršenju krivičnih sankcija u FBiH kojima će se jasno definisati status kazneno-popravnih zavoda i privrednih jedinica u okviru kazneno-popravnih zavoda, te uskladiti sa drugim zakonima kojim se regulišu pojedine oblasti od značaja za rad kazneno-popravnih zavoda i privrednih jedinica.</t>
  </si>
  <si>
    <t>Osigurati dostavljanje izvještaja kantonalnih i federalnih organa uprave o rješavanju upravnih stvari u upravnom postupku i poduzimati odgovarajuće mjere na osnovu tih izvještaja u skladu s odredbama Zakona o upravnom postupku.</t>
  </si>
  <si>
    <t>Izvršiti analizu unutrašnjih organizacija federalnih ministarstava i drugih tijela federalne uprave s ciljem unapređenja njihovog rada i organizacije i efikasnog rukovođenja, u skladu sa zaključkom Vlade FBiH.</t>
  </si>
  <si>
    <t>Obezbijediti uslove za realizaciju Akcionog plana za reformu javne uprave u cilju realizacije Strateškog okvira za reformu javne uprave u BiH.</t>
  </si>
  <si>
    <t>Evidencije o radnom vremenu voditi u skladu s odredbama Pravilnika o sadržaju i načinu vođenja evidencije o radnicima i drugim osobama angažiranim na radu.</t>
  </si>
  <si>
    <t>Rješenja o imenovanju radnih tijela i izvještaje o radu sačinjavati kako je to propisano Uredbom o načinu osnivanja i utvrđivanja visine naknade za rad radnih tijela osnovanih od strane Vlade FBiH i rukovodilaca federalnih organa državne službe.</t>
  </si>
  <si>
    <t>Postupke javnih nabavki pokretati blagovremeno, vodeći računa o rizicima prilikom provođenja postupaka i kako bi se omogućila kontinuirana nabavka roba i usluga koje su predmet nabavke, u skladu s odredbama Zakona o javnim nabavkama.</t>
  </si>
  <si>
    <t>Tendersku dokumentaciju sačinjavati na način da se osigura pravična i aktivna konkurencija,  te ocjenu ponuda vršiti u skladu sa zahtjevima iz tenderske dokumentacije u skladu s odredbama Zakona o javnim nabavkama.</t>
  </si>
  <si>
    <t xml:space="preserve">01-02-06-11-1-2965-7/23 </t>
  </si>
  <si>
    <t>Uspostaviti sistem internih kontrola u dijelu kontrolnog okruženja i kontrolnih aktivnosti shodno Zakonu o finansijskom upravljanju i kontroli u javnom sektoru u FBiH.</t>
  </si>
  <si>
    <t>Periodične i godišnje finansijske izvještaje sačinjavati u skladu s Pravilnikom o finansijskom izvještavanju i godišnjem obračunu budžeta u FBiH.</t>
  </si>
  <si>
    <t>Radno vrijeme uskladiti sa Zakonom o radu i Odlukom o radnom vremenu u federalnim organima državne službe</t>
  </si>
  <si>
    <t>Evidencije o radnom vremenu za rukovodeće državne službenike i vozača voditi u skladu s Pravilnikom o sadržaju i načinu vođenja evidencije o radnicima i drugim licima angažovanim na radu</t>
  </si>
  <si>
    <t>Pravo na naknadu za troškove prevoza priznavati i isplaćivati u skladu s podzakonskim aktom i internim pravilnikom Ministarstva.</t>
  </si>
  <si>
    <t>Isplatu naknada članovima radnih tijela vršiti samo u slučaju kada utvrđene poslove i zadatke obavljaju van redovnog radnog vremena, u skladu sa Uredbom o načinu osnivanja i utvrđivanja visine naknade za rad radnih tijela osnovanih od strane Vlade FBiH i rukovodilaca federalnih organa državne službe.</t>
  </si>
  <si>
    <t>Postupke nabavki putem direktnih sporazuma provoditi u skladu s odredbama člana 90. Zakona o javnim nabavkama.</t>
  </si>
  <si>
    <t xml:space="preserve">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 </t>
  </si>
  <si>
    <t>Okončati preostale aktivnosti na implementaciji projekta informatizacije evidencija i zamijeniti desktop aplikacije.</t>
  </si>
  <si>
    <t>01-02-06-11-1-2921-7/23</t>
  </si>
  <si>
    <t>Uspostaviti funkcionalnu Jedinicu za internu reviziju u skladu sa Zakonom o internoj reviziji u javnom sektoru u FBiH.</t>
  </si>
  <si>
    <t>Poduzeti aktivnosti prema Operatoru za OIEiEK s ciljem nadzora nad radom Operatora za OIEiEK u skladu sa Zakonom o korištenju obnovljivih izvora energije i efikasne kogeneracije, kao i blagovremenog izvršenja obaveza utvrđenih zaključcima Vlade FBiH.</t>
  </si>
  <si>
    <t>Evidencije o radnom vremenu voditi u skladu sa Pravilnikom o sadržaju i načinu vođenja evidencije o radnicima i drugim licima angažovanim na radu.</t>
  </si>
  <si>
    <t>Donijeti odluke o povećanju osnovnog kapitala OTF-a u visini sredstava odobrenih za osiguranje tehničko-tehnološke ispravnosti postrojenja i skladišta za skladištenje naftnih derivata u skladu s članom 42. Zakona o naftnim derivatima.</t>
  </si>
  <si>
    <t>Preispitati opravdanost dodjele subvencija za uplatu doprinosa za obavezno penzijsko i invalidsko osiguranje pravnim licima koja ne vrše obračun i uplatu doprinosa u trenutku isplate plaća, kako je propisano Zakonom o doprinosima, s ciljem da se sankcioniše, umjesto da se stimuliše nepoštivanje zakonskih obaveza.</t>
  </si>
  <si>
    <t>Programom utroška sredstava – Subvencije privatnim preduzećima i preduzetnicima za uvezivanje radnog staža utvrditi jasne kriterije, a sredstva dodjeljivati samo onim preduzećima koja zadovoljavaju kriterije za učešće i izbor korisnika sredstava finansijske pomoći s ciljem rješavanja socijalnog statusa radnika kroz penzionisanje.</t>
  </si>
  <si>
    <t>Poduzeti aktivnosti s ciljem povrata nenamjenski utrošenih sredstava od privrednih društava kojima su odobrena sredstva Programom utroška sredstava COVID-19 za 2021. godinu u skladu s Zaključkom Vlade FBiH.</t>
  </si>
  <si>
    <t>Postupke javnih nabavki održavanja motornih vozila, tonera i kertridža planirati i provoditi u skladu sa odredbama članova 15. i 87. Zakona o javnim nabavkama.</t>
  </si>
  <si>
    <t>01-02-06-11-1-2966-7/23</t>
  </si>
  <si>
    <t>Osigurati praćenje preporuka interne revizije i Godišnji izvještaj o radu interne revizije dostavljati nadležnim organima u utvrđenom roku, shodno članu 18. Zakona o internoj reviziji u javnom sektoru u FBiH.</t>
  </si>
  <si>
    <t>Cijenu ispitivanja ispušnih plinova motornih vozila (EKO test) utvrditi na osnovu realnih tržišnih pokazatelja i utvrditi namjenu prikupljenih sredstava.</t>
  </si>
  <si>
    <t>Evidencije o radu zaposlenika sačinjavati na način da sadrže sve potrebne elemente u skladu s Pravilnikom o sadržaju i načinu vođenja evidencije o radnicima i drugim licima angažovanim na radu.</t>
  </si>
  <si>
    <t>Rješenja o imenovanju radnih tijela sačinjavati i naknade za radna tijela isplaćivati u skladu sa Uredbom o načinu osnivanja i utvrđivanju visine naknade za rad radnih tijela osnovanih od strane Vlade FBiH i rukovodilaca federalnih organa državne službe.</t>
  </si>
  <si>
    <t>Isplatu naknade po osnovu ugovora o djelu vršiti nakon dostavljanja i odobrenja izvještaja o obavljenim poslovima.</t>
  </si>
  <si>
    <t>Uz račune za reprezentaciju sačinjavati kratak pismeni izvještaj o njenoj svrsi, u cilju namjenskog trošenja sredstava shodno Uredbi o reprezentaciji i poklonima u federalnim organima uprave i federalnim upravnim organizacijama.</t>
  </si>
  <si>
    <t>Osigurati da programi utroška sredstava tekućih transfera za unapređenje avioprometa sadrže svrhu i kriterije za raspodjelu u skladu s članom 38. Zakona o izvršavanju Budžeta FBiH.</t>
  </si>
  <si>
    <t>Poduzeti sve zakonom propisane radnje na naplati potraživanja i povratu pozajmica datih JP-u „Željeznice FBiH“ d.o.o. Sarajevo.</t>
  </si>
  <si>
    <t>Poduzeti aktivnosti sa Pravobranilaštvom FBiH na zaštiti ulaganja Vlade FBiH u BH Airlines i izvršiti procjenu iskazanog iznosa plasmana.</t>
  </si>
  <si>
    <t>Članove popisne komisije imenovati u skladu sa Zakonom o računovodstvu i reviziji u FBiH.</t>
  </si>
  <si>
    <t>Tendersku dokumentaciju sačinjavati na način da se osigura poštovanje principa jednakog tretmana i nediskriminacije potencijalnih ponuđača, te kvalifikacione uslove u tenderskoj dokumentaciji propisivati u skladu sa Zakonom o javnim nabavkama.</t>
  </si>
  <si>
    <t>Odluke o izboru ili poništenju postupaka, kao i sažetke obavještenja o nabavci i dodjeli ugovora objavljivati na način predviđen odredbama Zakona o javnim nabavkama.</t>
  </si>
  <si>
    <t xml:space="preserve">01-02-06-11-1-2922-7/23 </t>
  </si>
  <si>
    <t>Izvršiti izmjene i dopune Pravilnika o unutrašnjoj organizaciji u cilju sistematizacije i popunjavanja radnih mjesta službenika za poslove iz nadležnosti Ministarstva.</t>
  </si>
  <si>
    <t>Izvršiti procjenu rizika po procesima poslovanja i sačiniti  registar rizika  u skladu sa Zakonom o finansijskom upravljanju i kontroli u javnom sektoru u FBiH.</t>
  </si>
  <si>
    <t>Sačiniti i dostaviti izvještaj o provođenju mjera i preporuka za poboljšanje integriteta Antikorupcijskom timu Vlade FBiH.</t>
  </si>
  <si>
    <t>U postupku sačinjavanja i predlaganja listi lijekova, kao i cijena lijekova, obaviti pregovaranja sa proizvođačima lijekova, odnosno nositeljima dozvole za stavljanje lijeka u promet, u okviru dozvoljenih referentnih cijena lijekova utvrđenih državnim Pravilnikom o cijenama lijekova, u skladu sa važećim zakonskim i podzakonskim aktima</t>
  </si>
  <si>
    <t>U saradnji sa Ministarstvom civilnih poslova BiH osigurati povrat cjelokupnog neiskorištenog uplaćenog avansa, u skladu sa Sporazumom o međusobnim pravima i obavezama u vezi s nabavkom vakcina putem Instrumenta za globalni pristup vakcinama protiv bolesti COVID-19 (COVAX).</t>
  </si>
  <si>
    <t>Osigurati dostavljanje godišnjih izvještaja o radu i poslovanju univerzitetsko-kliničkih bolnica na razmatranje Parlamentu FBiH u skladu sa odredbama statuta i Zakona o organizaciji organa uprave u FBiH.</t>
  </si>
  <si>
    <t>U cilju zakonitog upravljanja Zavodom zdravstvenog osiguranja i reosiguranja FBiH osigurati imenovanje članova upravnog odbora.</t>
  </si>
  <si>
    <t>Predložiti izmjene člana 19. Zakona o zdravstvenom osiguranju s ciljem stvaranja uslova da sva nezaposlena lica u FBiH imaju pravo na izdavanje zdravstvene legitimacije i pružanje zdravstvene zaštite.</t>
  </si>
  <si>
    <t>Osigurati kontrolu upotrebe elektronskih evidencija radnog vremena kako bi pružale sve potrebne elemente u skladu sa Pravilnikom o sadržaju i načinu vođenja evidencije o radnicima i drugim licima angažovanim na radu, a nadoknađivanje privatnih izlaza vršiti u skladu sa Odlukom o radnom vremenu.</t>
  </si>
  <si>
    <t>Ocjenjivanje državnih službenika vršiti na način i u rokovima predviđenim Zakonom o državnoj službi u FBiH, Zakonom o namještenicima u organima državne službe u FBiH i Pravilnikom o ocjenjivanju rada državnih službenika u organima državne službe u FBiH.</t>
  </si>
  <si>
    <t>Jednokratne pomoći u slučaju teške invalidnosti ili teške bolesti državnih službenika i namještenika ili članova uže porodice isplaćivati u skladu sa Uredbom o naknadama koje nemaju karakter plaće.</t>
  </si>
  <si>
    <t>Obrasce putnih naloga i izvještaje sa službenog puta sačinjavati sa svim propisanim elementima, a isplate nastalih troškova vršiti na osnovu priloženih računa, u skladu sa odredbama Uredbe o naknadama troškova za službena putovanja.</t>
  </si>
  <si>
    <t>Rješenja o imenovanju radnih tijela i izvještaje o radu sačinjavati u skladu sa Uredbom o načinu osnivanja i utvrđivanju visine naknade za rad radnih tijela osnovanih od strane Vlade FBiH i rukovodilaca federalnih organa državne službe.</t>
  </si>
  <si>
    <t>Uz račune za reprezentaciju sačinjavati kratak pismeni izvještaj o njenoj svrsi, u skladu sa Uredbom o reprezentaciji i poklonima u federalnim organima uprave i federalnim upravnim organizacijama, a za nenamjenski utrošak osigurati povrat sredstava.</t>
  </si>
  <si>
    <t>Propisati mjerljive kriterije i transparentno vršiti dodjelu transfera za sanaciju zdravstvenih ustanova u FBiH, u skladu sa članovima 38. i 39. Zakona o izvršavanju budžeta FBiH.</t>
  </si>
  <si>
    <t xml:space="preserve">Izvršiti nadzor nad namjenskim utroškom svih doznačenih sredstva putem tekućih transfera za 2023. godinu i utvrditi efekte utroška budžetskih sredstava. </t>
  </si>
  <si>
    <t>Plan javnih nabavki i obavještenja i izvještaje o provedenim postupcima sačinjavati i objavljivati na način i u roku predviđenim odredbama Zakona o javnim nabavkama i podzakonskim aktima.</t>
  </si>
  <si>
    <t>Provoditi postupke javnih nabavki za sve nabavke roba i usluga, a prije pokretanja provoditi prethodnu provjeru tržišta i sačinjavati pismene zabilješke o poduzetim radnjama, u skladu sa odredbama Zakona o javnim nabavkama.</t>
  </si>
  <si>
    <t>Tendersku dokumentaciju sačinjavati na način da obezbijedi jednak i nediskriminirajući tretman potencijalnih ponuđača, u skladu sa članovima 3. i 53. Zakona o javnim nabavkama, i osigurati kontrolu realizacije ugovorenih obaveza.</t>
  </si>
  <si>
    <t>Raspodjelu prikupljenih sredstava od igara na sreću vršiti u skladu sa rokovima utvrđenim Uredbom o kriterijima za utvrđivanje korisnika i načinu raspodjele dijela prihoda ostvarenih po osnovu naknada za priređivanje igara na sreću.</t>
  </si>
  <si>
    <t xml:space="preserve">01-02-06-11-1-2828-7/23 </t>
  </si>
  <si>
    <t>Donijeti interni pravilnik koji propisuje i uređuje vršenje nabavne funkcije kako je to propisano Zakonom o javnim nabavama.</t>
  </si>
  <si>
    <t>Poduzeti aktivnosti definirane Planom integriteta koje se odnose na sustav izvješćivanja, donošenje akata o zaštiti prijavitelja korupcije i njihove promocije među javnim službenicima i periodične evaluacije postignutog na planu suprotstavljanja korupciji.</t>
  </si>
  <si>
    <t>Sačiniti informaciju za Vladu FBiH o nedostavljanju informacija o korištenju podataka informatičkog sustava nadzora i kontrole prometa naftnih derivata na benzinskim postajama u FBiH sukladno potpisanom Protokolu.</t>
  </si>
  <si>
    <t>Provoditi aktivnosti definirane Uredbom o vršenju ovlaštenja u gospodarskim društvima sa sudjelovanjem državnog kapitala iz nadležnosti FBiH, koje se odnose na praćenje rada, vršenje nadzora nad općim aktima, monitoring i podnošenje izvješća Vladi FBiH.</t>
  </si>
  <si>
    <t>Rješenja o imenovanju radnih tijela i izvješća o radu sačinjavati kako je to propisano Uredbom o načinu osnivanja i utvrđivanja visine naknade za rad radnih tijela osnovanih od strane Vlade FBiH i rukovoditelja federalnih organa državne službe.</t>
  </si>
  <si>
    <t>Prije pokretanja procedure odabira najpovoljnijeg dobavljača provesti ispitivanje tržišta i o tome sačiniti zabilješku, a u tendersku dokumentaciju za odabir najpovoljnijeg dobavljača za održavanje službenih vozila uvrstiti procjenu potrebnog potrošnog materijala sukladno Zakonu o javnim nabavama.</t>
  </si>
  <si>
    <t xml:space="preserve">01-02-06-11-1-2829-7/23 </t>
  </si>
  <si>
    <t>Izvršiti Izmjene Pravilnika o unutrašnjoj organizaciji u cilju sistematizacije i popunjavanja radnog mjesta službenika za javne nabavke.</t>
  </si>
  <si>
    <t xml:space="preserve">Uspostaviti jedinicu za internu reviziju u skladu sa Zakonom o internoj reviziji u javnom sektoru u FBiH. </t>
  </si>
  <si>
    <t>Osigurati unos podatka u bazu GIS svih nosioca informacionog sistema u skladu s Uredbom o sadržaju i nosiocima jedinstvenog informacionog sistema, metodologiji prikupljanja i obradi podataka, te jedinstvenim obrascima na kojima se vode evidencije.</t>
  </si>
  <si>
    <t xml:space="preserve">Aktivnosti iz prostornog planiranja vršiti blagovremeno, u svrhu realizacije planiranih aktivnosti, uz redovnu komunikaciju sa Parlamentom FBiH, kako bi se okončali započeti regulacioni planovi. </t>
  </si>
  <si>
    <t>Osigurati poštovanje utvrđenog radnog vremena i sačinjavati evidencije o radu zaposlenika tako da sadrže sve potrebne elemente, u skladu s Pravilnikom o sadržaju i načinu vođenja evidencije o radnicima i drugim licima angažovanim na radu.</t>
  </si>
  <si>
    <t>Jednokratne pomoći u slučaju teške invalidnosti ili teške bolesti državnih službenika i namještenika, ili članova uže porodice, isplaćivati u skladu sa Uredbom o naknadama koje nemaju karakter plaće.</t>
  </si>
  <si>
    <t>Nalog za službeno putovanje i izvještaj sa službenog puta trebaju sadržavati sve propisane elemente, a obračun i isplata putnih troškova treba se vršiti na osnovu priloženih računa, u skladu s odredbama Uredbe o naknadama troškova za službena putovanja.</t>
  </si>
  <si>
    <t>Rješenjima komisije za tehnički pregled precizno definisati rokove početka rada te osigurati obavljanje aktivnosti u predviđenom roku.</t>
  </si>
  <si>
    <t>Rješenja o imenovanju radnih tijela i izvještaje o radu sačinjavati u skladu sa Uredbom  o načinu osnivanja i utvrđivanju visine naknade za rad radnih tijela osnovanih od strane Vlade FBiH i rukovodilaca federalnih organa državne službe.</t>
  </si>
  <si>
    <t>Uz račune za reprezentaciju sačinjavati kratak pismeni izvještaj o njenoj svrsi, u cilju namjenskog trošenja sredstava, shodno Uredbi o reprezentaciji i poklonima u federalnim organima uprave i federalnim upravnim organizacijama.</t>
  </si>
  <si>
    <t>Propisati mjerljive i objektivne kriterije uz relevantnu dokumentaciju za vrednovanje projekata na osnovu kojih će se izvršiti raspodjela tekućih i kapitalnih transfera kako bi se mogao utvrditi namjenski utrošak.</t>
  </si>
  <si>
    <t>Javnim pozivom definisati uslove za apliciranje i ugovorima sa korisnicima rokove za izvještavanje o namjenskom utrošku sredstava tekućih i kapitalnih transfera, kako bi se pri dodjeli sredstava za narednu fiskalnu godinu postupalo u skladu sa budžetskim principima utvrđenim članom 4. Zakona o budžetima u FBiH.</t>
  </si>
  <si>
    <t>Osigurati efikasniju realizaciju Operativnog plana za poboljšanje energetske efikasnosti u institucijama FBiH u cilju ostvarenja smanjenja potrošnje energije i razvoja mehanizma finansiranja revolving fonda, koristeći uštedu kao instrument otplate investicije u mjere energetske efikasnost.</t>
  </si>
  <si>
    <t>Poduzeti aktivnosti u saradnji s Vladom FBiH na revidiranju Operativnog plana za poboljšanje energijske efikasnosti u institucijama FBiH u cilju realnog planiranja aktivnosti i efikasnog korištenja obezbijeđenih sredstava.</t>
  </si>
  <si>
    <t>Na vanbilansnoj evidenciji iskazivati potencijalne obaveze koje imaju mogućost nastanka u budućnosti, u skladu s Računovodstvenim politikama za federalne budžetske korisnike i trezor.</t>
  </si>
  <si>
    <t xml:space="preserve">Objavljivati izmjene i dopune plana javnih nabavki, vršiti usaglašavanje dostupnog prečišćenog plana javnih nabavki sa donesenim odlukama o izmjenama plana, osiguravajući transparentnost i jednak pristup informacijama svim potencijalnim ponuđačima. </t>
  </si>
  <si>
    <t xml:space="preserve">Ukoliko radno mjesto službenika za javne nabavke nije sistematizovano niti popunjeno Pravilnikom o unutrašnjoj organizaciji, angažovati vanjskog saradnika za rad u komisiji za postupke javnih nabavki vrijednosti preko 250.000 KM. </t>
  </si>
  <si>
    <t>Tendersku dokumentaciju sačinjavati na način da daje jasne informacije u svim dijelovima predmeta nabavke, osigurati poštovanje principa jednakog tretmana i nediskriminacije potencijalnih ponuđača, te kvalifikacione uslove u tenderskoj dokumentaciji propisivati u skladu sa Zakonom o javnim nabavkama.</t>
  </si>
  <si>
    <t xml:space="preserve">01-02-06-11-1-2927-7/23 </t>
  </si>
  <si>
    <t>Pokrenuti aktivnosti na sačinjavanju mape poslovnih procesa, utvrđivanju rizika i uspostavi registra rizika, u skladu sa Zakonom o finansijskom upravljanju i kontroli u javnom sektoru i propisima donesenim na osnovu ovog Zakona.</t>
  </si>
  <si>
    <t>Sačiniti i dostaviti izvještaj o provođenju mjera i preporuka za poboljšanje integriteta, u skladu sa Priručnikom – Pravilima za izradu i provođenje plana integriteta u institucijama BiH.</t>
  </si>
  <si>
    <t>Vršiti nadzor na radom i monitoring „Fabrike duhana Mostar“ d.d. Mostar u skladu sa Uredbom o vršenju ovlaštenja u privrednim društvima sa učešćem državnog kapitala iz nadležnosti FBiH.</t>
  </si>
  <si>
    <t>Potrebno je sačinjavati godišnji obračun za poseban transakcijski račun – uplata naknada i prihoda za korištenje šuma, u skladu sa Pravilnikom o finansijskom izvještavanju i godišnjem obračunu budžeta u FBiH.</t>
  </si>
  <si>
    <t>Odredbama Pravilnika o uslovima i načinu ostvarivanja novčanih podrški po modelu ostalih vrsta podrški regulisati pravo na ostvarivanje podrške po osnovu bespovratno dodijeljenog repromaterijala za proizvodnju voća i povrća porodičnim poljoprivrednim gazdinstvima i obrtima.</t>
  </si>
  <si>
    <t>Provoditi nadzor i kontrolu korisnika sredstava u fazi proizvodnje i fazi dodijeljenih poticajnih sredstava svih mjera, u skladu sa Zakonom o novčanim podrškama u poljoprivredi i ruralnom razvoju.</t>
  </si>
  <si>
    <t>Obaveze po zaprimljenim zahtjevima podrški za veterinarstvo priznavati u izvještajnom periodu na koji se odnose neovisno o plaćanju, u skladu s članom 76. Zakona o budžetima u FBiH.</t>
  </si>
  <si>
    <t>Prije pokretanja postupka javne nabavke provesti provjeru tržišta u svrhu pripreme nabavke i informisanja privrednih subjekata o svojim planovima i zahtjevima u vezi s nabavkom i o tome sačiniti pisanu zabilješku koja se ulaže u predmet spisa.</t>
  </si>
  <si>
    <t>Pokrenuti aktivnosti na zatvaranju namjenskih računa za realizaciju razvojno-investicijskih projekata, koji su otvoreni izvan Jedinstvenog računa Trezora, u skladu sa Instrukcijom Federalnog ministarstva finansija.</t>
  </si>
  <si>
    <t>01-02-06-11-1-2925-7/23</t>
  </si>
  <si>
    <t>Redovno izvještavati rukovodioca i Antikorupcioni tim Vlade FBiH o provođenju Plana integriteta u skladu sa Akcionim planom za borbu protiv korupcije.</t>
  </si>
  <si>
    <t>Izvještaje o radu komisija sačinjavati kako je to propisano Uredbom o načinu osnivanja i utvrđivanja visine naknade za rad radnih tijela osnovanih od strane Vlade FBiH i rukovodilaca federalnih organa državne službe.</t>
  </si>
  <si>
    <t>Ugovore o djelu za provođenje revizije iz oblasti boračko-invalidske zaštite zaključivati sa izvršiocima na osnovu stvarnih potreba revizije.</t>
  </si>
  <si>
    <t>Uspostaviti odgovarajuće i ažurne pomoćne evidencije isplaćenih naknada za pomoć u liječenju korisnika boračko-invalidske zaštite, radi adekvatne kontrole prilikom odobravanja naknada u cilju zaštite budžetskih sredstava.</t>
  </si>
  <si>
    <t>U Jedinstvenom registru branilaca i korisnika prava iz oblasti boračko-invalidske zaštite iskazati sve podatke iz popisa boraca i popisa korisnika, u skladu s Pravilnikom o uspostavi Jedinstvenog registra branilaca i korisnika prava iz oblasti boračko-invalidske zaštite.</t>
  </si>
  <si>
    <t xml:space="preserve">01-02-06-11-1-2830-7/23 </t>
  </si>
  <si>
    <t>Ažurirati mape procesa i registar rizika u skladu sa Zakonom o finansijskom upravljanju i kontroli u javnom sektoru u FBiH.</t>
  </si>
  <si>
    <t>Preispitati iznose koji bi se mogli planirati kao tekući, odnosno kao kapitalni transfer i pokrenuti aktivnosti prema Federalnom ministarstvu finansija u cilju adekvatnog planiranja i ispravne klasifikacije tekućih i kapitalnih transfera.</t>
  </si>
  <si>
    <t>Rashode priznavati na osnovu nastanka poslovnog događaja (obaveze) i u izvještajnom periodu na koji se odnose, u skladu sa članom 76. Zakona o budžetima u FBiH.</t>
  </si>
  <si>
    <t>Postupke javnih nabavki pokretati blagovremeno, vodeći računa o rizicima prilikom provođenja postupaka, kako bi se omogućila kontinuirana nabavka roba i usluga koji su predmet nabavke, u skladu s odredbama Zakona o javnim nabavkama.</t>
  </si>
  <si>
    <t xml:space="preserve">01-02-06-11-1-2967-7/23 </t>
  </si>
  <si>
    <t>Sačiniti i Vladi FBiH dostaviti na usvajanje Prijedlog odluke o radnom vremenu u federalnim organima kojom će se regulisati početak i kraj radnog vremena, te vrijeme odmora u toku radnog vremena, u skladu sa Zakonom o radu.</t>
  </si>
  <si>
    <t>Tekuće i kapitalne transfere planirati i realizovati u skladu s kontnim planom utvrđenim Pravilnikom o knjigovodstvu budžeta u FBiH.</t>
  </si>
  <si>
    <t>Izdatke po osnovu isplate neto naknada za članove upravnih i nadzornih odbora federalnih ustanova socijalne zaštite potrebno je planirati i evidentirati na poziciji tekućih transfera u skladu sa Pravilnikom o knjigovodstvu budžeta u FBiH.</t>
  </si>
  <si>
    <t>Izdatke po osnovu RTV pretplate za lica sa paraplegijom i lica oboljela od dječije paralize potrebno je planirati i evidentirati na poziciji tekućih transfera u skladu sa Pravilnikom o knjigovodstvu budžeta u FBiH.</t>
  </si>
  <si>
    <t>Utvrditi prihvatljive troškove za programe Tekućeg transfera za sufinansiranje rada, programa i projekata, a raspodjelu sredstava vršiti u tekuće namjene i u skladu sa utvrđenom svrhom, shodno Pravilniku o knjigovodstvu budžeta u FBiH i Programu utroška sredstava.</t>
  </si>
  <si>
    <t>Bodovanje po transferu organizacijama civilnih invalida vršiti u skladu s kriterijima koji su utvrđeni javnim pozivom.</t>
  </si>
  <si>
    <t>Kod utvrđivanja roka za dostavljanje izvještaja o namjenskom utrošku sredstava kapitalnih transfera voditi računa kada su sredstva doznačena korisniku, kako bi se sredstva mogla realizovati i opravdati namjenski utrošak.</t>
  </si>
  <si>
    <t>Iznaći adekvatan način za finansiranje dugotrajnih kapitalnih projekata, u cilju obezbjeđenja kontinuirane izgradnje i okončanja započetih kapitalnih projekata ustanova za zbrinjavanje na nivou FBiH.</t>
  </si>
  <si>
    <t>U skladu sa odredbama Uredbe o kriterijima za utvrđivanje korisnika i načinu raspodjele dijela prihoda ostvarenih po osnovu naknada za priređivanje igara na sreću vršiti raspodjelu prihoda ostvarenih po osnovu naknada za priređivanje igara na sreću.</t>
  </si>
  <si>
    <t>Tekuće i kapitalne transfere planirati i realizirati u skladu s kontnim planom utvrđenim Pravilnikom o knjigovodstvu budžeta u FBiH.</t>
  </si>
  <si>
    <t>U budžetskom zahtjevu planirati namjenske prihode u skladu s Uputstvom o otvaranju posebnih namjenskih transakcijskih računa, načina planiranja, prikupljanja, evidentiranja i raspolaganja sredstvima sa posebnih namjenskih transakcijskih računa otvorenih kao podračuna u okviru Jedinstvenog računa Trezora.</t>
  </si>
  <si>
    <t>Propisati mjerljive kriterije za vrednovanje projekata koji se finansiraju iz tekućih transfera u svrhu objektivnog bodovanja i definisati potrebnu dokumentaciju kojom se potvrđuje ispunjenost propisanih kriterija.</t>
  </si>
  <si>
    <t>U dostavljenim izvještajima o namjenskom utrošku sredstava osigurati dokaze da su sredstva utrošena u skladu s zaključenim ugovorima, a odobreni projekti finansirani iz više izvora realizovani u predviđenom obimu.</t>
  </si>
  <si>
    <t>Rashode priznavati na osnovu nastanka poslovnog događaja (obaveze) u izvještajnom periodu na koji se odnose, u skladu s članom 76. Zakona o budžetima u FBiH.</t>
  </si>
  <si>
    <t>Planiranje kapitalnih transfera vršiti na način da se u planove potrebnih sredstava uključe samo procijenjeni iznos radova i usluga koja se realno može izvršiti, kako bi se sredstva mogla realizovati u periodu za koji su odobrena.</t>
  </si>
  <si>
    <t>Provesti cjelovit popis imovine i obaveza radi utvrđivanja njihovog stvarnog stanja, te izvršiti usaglašavanje knjigovodstvenog sa stvarnim stanjem, kako je predviđeno Zakonom o računovodstvu i reviziji u FBiH.</t>
  </si>
  <si>
    <t>Tendersku dokumentaciju sačinjavati na način da sadrži sve informacije i da se osigura pravična i aktivna konkurencija, te vršiti prethodno istraživanje tržišta u skladu s odredbama Zakona o javnim nabavkama.</t>
  </si>
  <si>
    <t>01-02-06-11-1-2923-7/23</t>
  </si>
  <si>
    <t>01-02-06-11-1-2926-7/23</t>
  </si>
  <si>
    <t>Uspostaviti funkciju interne revizije u skladu sa Zakonom o internoj reviziji u javnom sektoru u Federaciji Bosne i Hercegovine.</t>
  </si>
  <si>
    <t>U evidencije o radnom vremenu unositi podatke o tačnom početku i kraju radnog vremena, te bilježiti prekid rada u toku radnog vremena sa tačno naznačenim intervalom, u skladu sa Pravilnikom o sadržaju i načinu vođenja evidencije o radnicima i drugim licima angažovanim na radu.</t>
  </si>
  <si>
    <t>Utvrđivanje prava na isplatu naknada za rad u komisijama vršiti u skladu s Uredbom o načinu osnivanja i utvrđivanja visine naknade za rad radnih tijela osnovanih od strane Vlade FBiH i rukovodilaca federalnih organa državne službe, samo u slučaju kada su utvrđeni poslovi obavljeni izvan radnog vremena.</t>
  </si>
  <si>
    <t>Popisne liste sačinjavati na način da sadrže sve elemente, stanje po popisu, stanje po knjigama, viškove i manjkove i dr., kako je propisano Pravilnikom o popisu Ministarstva.</t>
  </si>
  <si>
    <t>Prilikom provođenja postupaka javnih nabavki ocjene ponuda vršiti u skladu sa zahtjevima iz tenderske dokumentacije i općim principima, kako bi se ostvarila pravična i aktivna konkurencija među potencijalnim dobavljačima, uz ostvarivanje jednakog tretmana, nediskriminacije i transparentnosti, s ciljem najefikasnijeg korištenja javnih sredstava.</t>
  </si>
  <si>
    <t>Usaglasiti vrijednosti kapitalnih projekata čije je finansiranje definisano Programom javnih investicija Federacije BiH 2023-2025. godina sa iskazanim vrijednostima projekata u pomoćnim evidencijama Federalnog ministarstva finansija.</t>
  </si>
  <si>
    <t xml:space="preserve">01-02-06-11-1-2924-7/23 </t>
  </si>
  <si>
    <t>Internim aktima definirati procedure praćenja povrata nerealiziranih transfera, imenovati koordinatora za uspostavu procesa upravljanja rizicima, ažurirati registar rizika, te shodno tome i mjere za ublažavanje rizika s ciljem uspostave i implementiranja sustava unutarnjih kontrola sukladno Zakonu o financijskom upravljanju i kontroli u javnom sektoru u FBiH.</t>
  </si>
  <si>
    <t>Izjavu o fiskalnoj odgovornosti sačinjavati sukladno odredbama Pravilnika o obliku i sadržaju, načinu popunjavanja i predaje izjave o fiskalnoj odgovornosti.</t>
  </si>
  <si>
    <t>Izvješće o provođenju mjera i preporuka dostavljati Agenciji za prevenciju korupcije i koordinaciju borbe protiv korupcije, evaluirati postignuto na planu suprotstavljanja korupciji, kako je to predviđeno Planom integriteta.</t>
  </si>
  <si>
    <t>Razviti program mjera za borbu protiv korupcije u visokom obrazovanju, te organizirati promociju aktivnosti u oblasti borbe protiv korupcije u obrazovnom sustavu, kako je to predviđeno Akcijskim planom za borbu protiv korupcije Vlade FBiH.</t>
  </si>
  <si>
    <t>Članovima povjerenstava koji obavljaju poslove i zadatke koji su u nadležnosti Ministarstva ne isplaćivati naknade za rad u povjerenstvima.</t>
  </si>
  <si>
    <t>Rješenja o imenovanju radnih tijela sačinjavati kako je to propisano Uredbom o načinu osnivanja i utvrđivanja visine naknade za rad radnih tijela osnovanih od strane Vlade FBiH i rukovodilaca federalnih organa državne službe.</t>
  </si>
  <si>
    <t>Angažiranje izvršitelja za obavljanje poslova utvrđenih Pravilnikom a o unutarnjoj organizaciji vršiti sukladno odredbama Zakona o državnoj službi u FBiH i  Zakona o namještenicima u organima državne službe u FBiH.</t>
  </si>
  <si>
    <t>Tekuće transfere realizirati uz dosljednu primjenu proračunskog načela jedne godine, kako je to predviđeno Zakonom o proračunima u FBiH.</t>
  </si>
  <si>
    <t>Uspostaviti ažurne evidencije dostavljenih izvješća o namjenskom utrošku odobrenih transfera, te tražiti povrat neutrošenih sredstava sukladno zaključenim ugovorima.</t>
  </si>
  <si>
    <t>Zahtjeve korisnika koji nisu dostavili izvješća o namjenskom utrošku odobrenih sredstava iz ranijeg razdoblja ocijeniti kao formalno nevažeće i odbaciti.</t>
  </si>
  <si>
    <t>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</si>
  <si>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 xml:space="preserve">01-02-06-11-1-2832-7/23 </t>
  </si>
  <si>
    <t>U cilju sprečavanja nastanka koruptivnih radnji poduzimati mjere predviđene Planom integriteta i sačinjavati pisani izvještaj o njihovoj realizaciji.</t>
  </si>
  <si>
    <t>Donijeti odluku o radnom vremenu u skladu sa Zakonom o radu i Odlukom o radnom vremenu u federalnim organima državne službe, te uspostaviti evidencije o radnom vremenu u skladu s Pravilnikom o sadržaju i načinu vođenja evidencije o radnicima i drugim licima angažovanim na radu.</t>
  </si>
  <si>
    <t>Rješenja o imenovanju radnih tijela i izvještaje o radu sačinjavati kako je propisano Uredbom o načinu osnivanja i utvrđivanja visine naknade za rad radnih tijela osnovanih od strane Vlade FBiH i rukovodilaca federalnih organa državne službe.</t>
  </si>
  <si>
    <t xml:space="preserve">Blagovremeno vršiti raspodjelu sredstava tekućih transfera u cilju njihove efikasne realizacije u godini u kojoj su odobrena, kao i u cilju nadzora nad utroškom ovih sredstava. </t>
  </si>
  <si>
    <t>Nastaviti aktivnosti preispitivanja dokumentacije kojom je izvršeno pravdanje utroška sredstava finansijske pomoći, a za nenamjenski utrošena sredstva provesti postupak povrata u skladu s Uredbom i ugovorima zaključenim s korisnicima sredstava, kojima je regulisan način pravdanja dodijeljenih sredstava.</t>
  </si>
  <si>
    <t xml:space="preserve">Nastaviti sa aktivnostima na povratu sredstava koja nisu utrošena u skladu s utvrđenom namjenom, za isplate minimalnih bruto plaća i troškova poslovanja za period od 1. 7. 2020. do 31. 12. 2020. godine. </t>
  </si>
  <si>
    <t>Prilikom formiranja popisnih komisija voditi računa da se u komisije ne imenuju osobe koje su materijalno ili finansijski zadužene za sredstva koja se popisuju u skladu sa Zakonom o računovodstvu i reviziji u FBiH.</t>
  </si>
  <si>
    <t>Postupke javnih nabavki planirati i provoditi blagovremeno, uzimajući u obzir period potreban za njihovo provođenje, u skladu sa odredbama Zakona o javnim nabavkama.</t>
  </si>
  <si>
    <r>
      <t xml:space="preserve">Registar se ažurira kada su u postupcima revizije date nove preporuke ili je utvrđeno da je status objavljenih preporuka promijenjen. </t>
    </r>
    <r>
      <rPr>
        <b/>
        <sz val="12"/>
        <rFont val="Calibri"/>
        <family val="2"/>
        <scheme val="minor"/>
      </rPr>
      <t xml:space="preserve"> </t>
    </r>
  </si>
  <si>
    <t>Broj preporuka koje su prvi put date</t>
  </si>
  <si>
    <t>Uspostaviti funkcionalnu jedinicu interne revizije u skladu sa Zakonom o internoj reviziji u javnom sektoru u FBiH i Pravilnikom o kriterijima za uspostavljanje jedinica za internu reviziju u javnom sektoru u FBiH.</t>
  </si>
  <si>
    <t>U budžetskom zahtjevu planirati namjenske prihode u skladu sa Zakonom o budžetima u FBiH i podzakonskim aktima.</t>
  </si>
  <si>
    <t>Periodične i godišnje finansijske izvještaje sačinjavati na način utvrđen Pravilnikom o finansijskom izvještavanju i godišnjem obračunu budžeta u FBiH u dijelu iskazivanja planskih vrijednosti prihoda i izdataka, te iskazivanja prihoda.</t>
  </si>
  <si>
    <t>Namjenske prihode priznavati u iznosu u kojem su iskorišteni, u skladu s Uputstvom o otvaranju posebnih namjenskih transakcijskih računa, načinu planiranja, prikupljanja, evidentiranja i raspolaganja sredstvima sa posebnih namjenskih transakcijskih računa otvorenih kao podračuna u okviru Jedinstvenog računa Trezora.</t>
  </si>
  <si>
    <t>Utvrditi mjerljive kriterije za vrednovanje projekata koji se finansiraju iz tekućih transfera u svrhu objektivnog bodovanja i definisati potrebnu dokumentaciju kojom se potvrđuje ispunjenost propisanih kriterija.</t>
  </si>
  <si>
    <t>Utvrditi tačan broj bodova i adekvatnu visinu odobrenih sredstava za svakog korisnika, te objaviti potkriterije, kako bi raspodjela sredstava bila objektivna, tačna i transparentna.</t>
  </si>
  <si>
    <t>Prijedloge programa utroška tekućih transfera sačinjavati u iznosima budžetom odobrenih sredstava, bez planiranja interventnih sredstava koja nisu predviđena zakonskim propisima.</t>
  </si>
  <si>
    <t>Planiranje kapitalnih transfera vršiti na način da se u planove potrebnih sredstava uključe samo procijenjeni iznosi radova i usluga koji se realno mogu izvršiti, kako bi se sredstva mogla realizovati u periodu za koji su odobrena.</t>
  </si>
  <si>
    <t>Prilikom formiranja komisije za ocjenu i bodovanje predloženih programa i projekata prijavljenih za sufinansiranje izgradnje, adaptacije i rekonstrukcije kulturnog i graditeljskog naslijeđa voditi računa o razdvajanju dužnosti.</t>
  </si>
  <si>
    <t>Prilikom obavljanja nadzora nad namjenskim utroškom sredstava osigurati da korisnici dostavljaju potpunu dokumentaciju, u skladu sa Smjernicama o minimalnim standardima dodjele budžetskih sredstava putem transfera i subvencija u FBiH i internim aktom.</t>
  </si>
  <si>
    <t xml:space="preserve">01-02-06-11-1-3149-7/24 </t>
  </si>
  <si>
    <t>01-02-06-11-1-3147-7/24</t>
  </si>
  <si>
    <t>Jasno utvrditi poslove za koje se angažuju izvršioci za provođenje revizije iz oblasti boračko-invalidske zaštite u FBiH po osnovu ugovora o djelu, te propisati novi obrazac za dostavljanje izvještaja o radu po izvršenju zaključenih ugovora.</t>
  </si>
  <si>
    <t>Jasno definisati kriterije koji utiču na visinu dodijeljenih sredstava za liječenje internim aktom, programom utroška sredstava i javnim pozivom, kao i svu potrebnu dokumentaciju za ostvarivanje prava i način njenog pribavljanja, s ciljem transparentnog izvršavanja Budžeta u skladu sa Zakonom o budžetima u FBiH.</t>
  </si>
  <si>
    <t>Prijedloge programa utroška tekućih transfera sačinjavati bez planiranja interventnih sredstava koja nisu predviđena zakonskim propisima.</t>
  </si>
  <si>
    <t>Provesti odgovarajuća knjigovodstvena evidentiranja potraživanja starijih od šest mjeseci u skladu s Računovodstvenim politikama za federalne budžetske korisnike i Trezor.</t>
  </si>
  <si>
    <t>01-02-06-11-1-3516-7/24</t>
  </si>
  <si>
    <t>Ugovore o djelu zaključivati samo za obavljanje određenog posla u skladu sa Zakonom o obligacionim odnosima i koji ne predstavljaju redovne poslove Ministarstva.</t>
  </si>
  <si>
    <t>Program utroška sredstava sačinjavati u skladu s odredbama Zakona o izvršavanju Budžeta FBiH u dijelu planiranja iznosa sredstava za svaki pojedinačni transfer.</t>
  </si>
  <si>
    <t>Utvrditi tačan broj bodova i adekvatnu visinu odobrenih sredstava za svakog korisnika, kako bi raspodjela sredstava bila objektivna, tačna i transparentna.</t>
  </si>
  <si>
    <t>Tekuće transfere realizovati uz dosljednu primjenu budžetskog načela jedne godine, kako je to predviđeno Zakonom o budžetima u FBiH.</t>
  </si>
  <si>
    <t>Sredstva tekućih transfera odobravati samo korisnicima koji su dostavili izvještaje o namjenskom utrošku sredstava dodijeljenih prethodne godine, u skladu s članom 57. Zakona o budžetima u FBiH.</t>
  </si>
  <si>
    <t>Propisati mjerljive kriterije za vrednovanje projekata i utvrditi način dodijele bodova, s ciljem transparentne i efikasne raspodjele dijela prihoda ostvarenih po osnovu naknada za priređivanje igara na sreću.</t>
  </si>
  <si>
    <t xml:space="preserve"> 01-02-06-11-1-3351-7/24</t>
  </si>
  <si>
    <t>Unutrašnju organizaciju i plaće Predsjednika i dva potpredsjednika FBiH urediti jedinstvenim pravilnikom o unutrašnjoj organizaciji i sistematizaciji radnih mjesta i pravilnikom o plaćama i naknadama i drugim primanjima iz radnog odnosa na način utvrđen Odlukom o uspostavi i unutrašnjoj organizaciji Kabineta predsjednika i dva potpredsjednika Federacije BiH  i Uredbom o načelima za utvrđivanje unutrašnje organizacije federalnih organa uprave i federalnih upravnih organizacija.</t>
  </si>
  <si>
    <t xml:space="preserve">Imenovati koordinatora za finansijsko upravljanje i kontrolu, sačiniti mape procesa, uspostaviti registar rizika i sačiniti plan za razvoj finansijskog upravljanja i kontrole u skladu sa Pravilnikom o provođenju finansijskog upravljanja i kontrole u javnom sektoru u FBiH. </t>
  </si>
  <si>
    <t>Izdatke za ulaganje u poslovni prostor u privremenom korištenju planirati i evidentirati na poziciji predviđenoj Analitičkim kontnim planom za budžetske korisnike.</t>
  </si>
  <si>
    <t>Dodjelu budžetskih sredstava putem transfera vršiti u skladu sa Smjernicama o minimalnim standardima dodjele budžetskih sredstava putem transfera i subvencija u FBiH.</t>
  </si>
  <si>
    <t xml:space="preserve">Poduzeti aktivnosti na rješavanju statusa vozila evidentiranog na poziciji opreme privremeno van upotrebe, a tuđa stalna sredstva evidentirati na pripadajućim pozicijama u vanbilansnoj evidenciji, kako je utvrđeno Pravilnikom o knjigovodstvu budžeta u FBiH. </t>
  </si>
  <si>
    <t>Godišnji popis imovine i obaveza izvršiti za pravno lice, a rashodovanje stalnih sredstava vršiti na način utvrđen Računovodstvenim politikama za federalne budžetske korisnike i Trezor.</t>
  </si>
  <si>
    <t>Planiranje i provođenje postupaka javnih nabavki vršiti kao jedinstveni ugovorni organ kako bi se osiguralo postupanje s ciljem najefikasnijeg korištenja javnih sredstava, a plan javnih nabavki i njegove izmjene i dopune objaviti na portalu javnih nabavki u skladu sa Zakonom o javnim nabavkama.</t>
  </si>
  <si>
    <t>Za nabavku usluga održavanja vozila provesti zakonsku proceduru, a okvirni sporazum za nabavku goriva zaključiti na osnovu cijena datih u najpovoljnijoj ponudi, u skladu s odredbama Zakona o javnim nabavkama.</t>
  </si>
  <si>
    <t xml:space="preserve"> 01-02-06-11-1-3352-7/24</t>
  </si>
  <si>
    <t>Interne akte Ministarstva uskladiti s važećim zakonskim i podzakonskim propisima.</t>
  </si>
  <si>
    <t>Uspostaviti jedinicu za internu reviziju u skladu sa Zakonom o internoj reviziji u javnom sektoru u FBiH.</t>
  </si>
  <si>
    <t>Nastaviti aktivnosti prema Operatoru za OIEiEK s ciljem nadzora nad njegovim radom u skladu sa Zakonom o korištenju obnovljivih izvora energije i efikasne kogeneracije, kao i blagovremenog izvršenja obaveza utvrđenih zaključcima Vlade FBiH.</t>
  </si>
  <si>
    <t>Isplatu naknada članovima radnih tijela vršiti samo u slučaju kada utvrđene poslove i zadatke obavljaju van redovnog radnog vremena, u skladu sa Uredbom o načinu osnivanja i utvrđivanja visine naknade za rad radnih tijela osnovanih od strane Vlade FBiH i rukovodilaca federalnih organa državne službe.</t>
  </si>
  <si>
    <t>Ugovore sa članovima ispitnih komisija zaključivati u skladu sa odredbama Pravilnika o uslovima i načinu vršenja određenih intelektualnih usluga u oblastima rudarstva, geologije, energije i industrije.</t>
  </si>
  <si>
    <t>Blagovremeno vršiti kontrolu namjenskog utroška doznačenih sredstava OTF-u prikupljenih po osnovu takse za uspostavu rezervi naftnih derivata, u skladu sa Zakonom o naftnim derivatima u FBiH.</t>
  </si>
  <si>
    <t>Utvrditi jasne i mjerljive kriterije, primijeniti sistem bodovanja prilikom dodjele sredstava, te vršiti kontrolu namjenskog utroška odobrenih sredstava po programima subvencije javnim i privatnim preduzećima i poduzetnicima za uvezivanje radnog staža.</t>
  </si>
  <si>
    <t>Nastaviti aktivnosti na povratu nenamjenski utrošenih sredstava, te na kontroli i praćenju namjenskog utroška dodijeljenih sredstava po programima za 2023. i 2024. godinu na ime subvencija privatnim preduzećima i poduzetnicima, kao i pojedincima – poticaj pri kupovini električnih automobila.</t>
  </si>
  <si>
    <t>Za istovrsne predmete nabavke planirati i provoditi odgovarajući postupak, a objavu odluka o izboru i poništenju postupaka vršiti u skladu sa Zakonom o javnim nabavkama.</t>
  </si>
  <si>
    <t>Potencijalne prihode i obaveze iz pokrenutih sudskih sporova od ili protiv Ministarstva iskazivati na vanbilansnoj evidenciji, u skladu sa Računovodstvenim politikama za federalne budžetske korisnike i Trezor.</t>
  </si>
  <si>
    <t>01-02-06-11-1-3156-7/24</t>
  </si>
  <si>
    <t>Pravilnik o plaćama i naknadama savjetnika, državnih službenika i namještenika, Pravilnik o financijskoj pomoći i drugim materijalnim davanjima savjetnika, državnih službenika i namještenika i Pravilnik o naknadama troškova službenih putovanja usuglasiti s važećim podzakonskim aktima.</t>
  </si>
  <si>
    <t xml:space="preserve">Poduzeti aktivnosti definirane Planom integriteta koje se odnose na sustav izvješćivanja, donošenje akata o zaštiti prijavitelja korupcije i njihove promocije među javnim službenicima i periodične evaluacije postignutog na planu suprotstavljanja korupciji. </t>
  </si>
  <si>
    <t>Osigurati da Ministarstvo raspolaže nedostajućim izvješćima o prometu naftnih derivata na instalirani server.</t>
  </si>
  <si>
    <t>Planirane pozicije proračuna u Godišnjem izvješću o izvršenju proračuna iskazivati sukladno Pravilniku o financijskom izvješćivanju i godišnjem obračunu proračuna u FBiH.</t>
  </si>
  <si>
    <t>U izvješćima o radu navoditi broj prekovremenih sati ili sati rada u dane vikenda ili praznika, što je osnova za isplatu, kako je to propisano Uredbom o načinu osnivanja i utvrđivanja visine naknade za rad radnih tijela osnovanih od strane Vlade FBiH i rukovoditelja federalnih organa državne službe.</t>
  </si>
  <si>
    <t>U izvanbilančnoj evidenciji evidentirati tuđa stalna sredstva na pripadajućim pozicijama, kako je utvrđeno Pravilnikom o knjigovodstvu proračuna u FBiH.</t>
  </si>
  <si>
    <t>Primjenjivati odredbe Zakona o javnim nabavama u dijelu planiranja svih predviđenih postupaka, objavljivanja svih izmjena plana javnih nabava i izvješća o provedenim postupcima, te propisivanja jasnih i preciznih zahtjeva za dokazivanje tehničke i profesionalne sposobnosti u tenderskoj dokumentaciji.</t>
  </si>
  <si>
    <t>01-02-06-11-1-3350-7/24</t>
  </si>
  <si>
    <t>Pravilnike o plaćama i naknadama domova Parlamenta FBiH i Zajedničke službe uskladiti sa Kolektivnim ugovorom za službenike organa uprave i sudske vlasti u FBiH.</t>
  </si>
  <si>
    <t>Uspostaviti funkcionalnu jedinicu za internu reviziju u skladu sa Zakonom o internoj reviziji u javnom sektoru u FBiH.</t>
  </si>
  <si>
    <t>Potrebno je da osobe zadužene za provođenje plana integriteta sačine i sekretarima domova Parlamenta FBiH dostave izvještaj o provođenju plana integriteta.</t>
  </si>
  <si>
    <t>Potrebno je da Dom naroda donese godišnji program rada u skladu sa Poslovnikom o radu Doma naroda Parlamenta FBiH.</t>
  </si>
  <si>
    <t>Uskladiti odluku Administrativne komisije Doma naroda o utvrđivanju visine naknade za odvojeni život od porodice, zakup stana za službene potrebe, troškove smještaja i naknade troškova prevoza sa Zakonom o plaćama i naknadama u organima vlasti FBiH u dijelu koji definiše ostvarivanje prava za delegate koji imaju osiguran službeni smještaj.</t>
  </si>
  <si>
    <t>Rješenja o imenovanju radnih tijela i izvještaje o njihovom radu sačinjavati, a naknade za rad isplaćivati ukoliko se rad komisija odvijao izvan radnog vremena u skladu s Uredbom o načinu osnivanja i utvrđivanja visine naknade za rad radnih tijela osnovanih od strane Vlade FBiH i rukovodilaca federalnih organa državne službe.</t>
  </si>
  <si>
    <t>Izvršiti usklađivanje internih akata za provođenje godišnjeg popisa imovine i obaveza sa Zakonom o računovodstvu i reviziji u FBiH.</t>
  </si>
  <si>
    <t>Planiranje i provođenje postupaka javnih nabavki vršiti kao jedinstven ugovorni organ, kako bi se osigurala veća  transparentnost, pravednija i aktivna konkurencija i efikasnije korištenje javnih sredstava, u skladu sa Zakonom o javnim nabavkama.</t>
  </si>
  <si>
    <t>01-02-06-11-1-3154-9/24</t>
  </si>
  <si>
    <t>Plan javnih nabavki sačiniti za Ministarstvo kao zasebnog budžetskog korisnika i objavu plana javnih nabavki vršiti u skladu sa Zakonom o javnim nabavkama.</t>
  </si>
  <si>
    <t>Uspostaviti sistem internih kontrola koji počiva na COSO modelu u dijelu kontrolnog okruženja i razdvajanja dužnosti, u skladu sa Zakonom o finansijskom upravljanju i kontroli u javnom sektoru u FBiH i podzakonskim propisima koji regulišu ovu oblast.</t>
  </si>
  <si>
    <t>Godišnji izvještaj interne revizije, te Godišnji i Trogodišnji plan rada interne revizije dostaviti Centralnoj harmonizacijskoj jedinici Federalnog ministarstva finansija u skladu sa zakonskim i podzakonskim propisima.</t>
  </si>
  <si>
    <t>Izvještaj o provođenju mjera i preporuka za poboljšanje integriteta sačiniti i dostaviti Antikorupcionom timu Vlade FBiH.</t>
  </si>
  <si>
    <t>Sačiniti prijedlog nacrta zakona o izvršenju krivičnih sankcija u FBiH usklađenog sa drugim zakonskim propisima kojim će se jasno definisati status kazneno-popravnih zavoda i privrednih jedinica, te dostaviti nadležnim organima na razmatranje.</t>
  </si>
  <si>
    <t>Osigurati dostavljanje izvještaja kantonalnih i federalnih organa uprave o rješavanju upravnih stvari u upravnom postupku i poduzimati odgovarajuće mjere radi dosljedne primjene Zakona o upravnom postupku.</t>
  </si>
  <si>
    <t>Osigurati realizaciju Akcionog plana kako bi se realizovao Strateški okvir za reformu javne uprave u BiH u dijelu preuzetih obaveza.</t>
  </si>
  <si>
    <t xml:space="preserve">Pripremiti prijedlog izmjena zakonskih propisa kako bi se regulisao radnopravni status i pripadajuća plaća rukovodilaca interne revizije i internih revizora u skladu sa Zaključkom Vlade FBiH. </t>
  </si>
  <si>
    <t>Analizu iskaza sačinjavati na način da sadrži obrazloženje značajnijih pozicija troškova i odstupanja izvršenja u odnosu na planirane veličine, kako je propisano Pravilnikom o finansijskom izvještavanju i godišnjem obračunu budžeta u FBiH.</t>
  </si>
  <si>
    <t>Internim aktom utvrditi proceduru imenovanja članova komisija i propisati dokumentaciju kojom se dokazuje da imenovani članovi ispunjavaju uslove u skladu sa principom transparentnosti utvrđenim u Zakonu o budžetima u FBiH.</t>
  </si>
  <si>
    <t>Isplatu naknada za rad u komisijama vršiti samo pod uslovom da su članovi komisija zadatke za koje su zaduženi obavljali izvan redovnog radnog vremena, u skladu sa Uredbom o načinu osnivanja i utvrđivanja visine naknade za rad radnih tijela osnovanih od strane Vlade FBiH i rukovodilaca federalnih organa državne službe.</t>
  </si>
  <si>
    <t>Prilikom formiranja popisnih komisija voditi računa da se u komisije ne imenuju osobe koje su materijalno ili finansijski zadužene za sredstva koja se popisuju, u skladu sa Zakonom o računovodstvu i reviziji u FBiH.</t>
  </si>
  <si>
    <t xml:space="preserve">U vanbilansnoj evidenciji evidentirati sve zahtjeve po osnovu naknade štete za neosnovani pritvor u periodu na koji se odnose, kako je utvrđeno Pravilnikom o knjigovodstvu budžeta u FBiH. </t>
  </si>
  <si>
    <t xml:space="preserve"> 01-02-06-11-1-3514-7/24</t>
  </si>
  <si>
    <t xml:space="preserve"> 01-02-06-11-1-3155-7/24</t>
  </si>
  <si>
    <t>Donijeti registar rizika, te sačiniti plan za razvoj finansijskog upravljanja i kontrole za 2025. godinu u skladu sa Zakonom o finansijskom upravljanju i kontroli u javnom sektoru u FBiH i Pravilnikom o provođenju finansijskog upravljanja i kontrole u javnom sektoru u FBiH.</t>
  </si>
  <si>
    <t>Revidirati Listu lijekova Fonda solidarnosti i osigurati nezavisne farmakoekonomske analize u skladu sa Pravilnikom o izboru i korištenju lijekova Fonda solidarnosti.</t>
  </si>
  <si>
    <t>Donijeti nedostajuća i izvršiti reviziju postojećih stručno-medicinskih uputstava koja predstavljaju kriterije na osnovu kojih rade komisije za utvrđivanje prava korištenja osiguranih lica na lijekove s posebnim režimom propisivanja sa Liste Fonda solidarnosti.</t>
  </si>
  <si>
    <t>Inicirati potpisivanje ugovora o međusobnim pravima, obavezama i odgovornostima između osnivača, Federacije BiH i kantona nad univerzitetsko-kliničkim bolnicama.</t>
  </si>
  <si>
    <t>Pokrenuti proceduru imenovanja članova upravnog odbora Zavoda zdravstvenog osiguranja i reosiguranja FBiH u skladu sa Zakonom o zdravstvenom osiguranju.</t>
  </si>
  <si>
    <t xml:space="preserve">Pokrenuti aktivnosti na izmjeni zakona o zdravstvenom osiguranju u dijelu osiguranja prava na zdravstvenu zaštitu za sva neosigurana lica u FBiH. </t>
  </si>
  <si>
    <t>Osigurati planiranje i odobravanje pripadajućeg iznosa sredstava za finansiranje Fonda solidarnosti, u svrhu osiguranja ravnopravnog položaja svih osiguranih lica i pružanja prava liječenja pacijentima u propisanom obimu, u skladu s članovima 11. i 82. Zakona o zdravstvenom osiguranju.</t>
  </si>
  <si>
    <t>Vršiti blagovremenu kontrolu upotrebe elektronskih evidencija radnog vremena kako bi pružale sve potrebne elemente u skladu sa Pravilnikom o sadržaju i načinu vođenja evidencije o radnicima i drugim licima angažovanim na radu, a nadoknađivanje privatnih izlaza vršiti u skladu sa Odlukom o radnom vremenu.</t>
  </si>
  <si>
    <t xml:space="preserve">Internim aktom urediti način angažovanja i obavljanja radnih zadataka zaposlenika u komisijama izvan radnog vremena, kako bi se osiguralo neometano obavljanje redovnih poslova i ravnomjerna raspodjela posla i povezanih naknada. </t>
  </si>
  <si>
    <t>Rješenja o imenovanju i izvještaje o radu sačinjavati, a naknade za rad isplaćivati ukoliko se rad komisija odvijao izvan radnog vremena u skladu sa Uredbom o načinu osnivanja i utvrđivanju visine naknade za rad radnih tijela osnovanih od strane Vlade FBiH i rukovodilaca federalnih organa državne službe.</t>
  </si>
  <si>
    <t>Imenovati komisiju za primjenu postupaka biomedicinski potpomognute oplodnje u skladu sa Zakonom o liječenju neplodnosti biomedicinski potpomognutom oplodnjom, koja će pokrenuti izmjenu podzakonskih akata za biomedicinski potpomognutu oplodnju u cilju osiguranja veće dostupnosti krajnjim korisnicima i realizacije odobrenih sredstava.</t>
  </si>
  <si>
    <t>Izvršiti nadzor nad namjenskim utroškom svih doznačenih sredstava transfera i utvrditi efekte utroška budžetskih sredstava u skladu sa Smjernicama o minimalnim standardima dodjele budžetskih sredstava putem transfera i subvencija u FBiH.</t>
  </si>
  <si>
    <t>Izmjene i dopune plana javnih nabavki vršiti prema ukazanim potrebama, a plan i obavještenja objavljivati na način i u roku predviđenom odredbama Zakona o javnim nabavkama.</t>
  </si>
  <si>
    <t>Postupke javnih nabavki provoditi za sve nabavke roba i usluga, a prije pokretanja provoditi prethodnu provjeru tržišta i sačinjavati pismene zabilješke o poduzetim radnjama, u skladu sa odredbama Zakona o javnim nabavkama.</t>
  </si>
  <si>
    <t>Tendersku dokumentaciju sačinjavati na način da obezbijedi jednak i nediskriminirajući tretman potencijalnih ponuđača, u skladu sa Zakonom o javnim nabavkama, i osigurati kontrolu realizacije ugovorenih obaveza.</t>
  </si>
  <si>
    <t>01-02-06-11-1-3219-7/24</t>
  </si>
  <si>
    <t>Sačiniti mapu poslovnih procesa, utvrditi rizike i uspostaviti registar rizika sukladno odredbama Zakona o financijskom upravljanju i kontroli u javnom sektoru.</t>
  </si>
  <si>
    <t>Imenovati osobu za praćenje provođenja plana integriteta, te poduzimati aktivnosti definirane Planom integriteta.</t>
  </si>
  <si>
    <t>Vršiti nadzor na radom gospodarskih društava, koja su Uredbom o vršenju ovlaštenja u gospodarskim društvima sa učešćem državnog kapitala iz nadležnosti FBiH dana Ministarstvu u nadležnost, te podnositi izvješća Vladi FBiH.</t>
  </si>
  <si>
    <t>Podnositi izvješća Vladi FBiH o realizaciji postupka financijske konsolidacije sukladno Odluci Vlade FBiH o financijskoj konsolidaciji privrednog društva „Agrokomerc“ d.d. Velika Kladuša.</t>
  </si>
  <si>
    <t>Propisati način provođenja kontrole proizvodnje kravljeg, ovčjeg i kozjeg mlijeka koji bi omogućio funkcionalnu kontrolu, a uvažavajući specifičnost ove proizvodnje.</t>
  </si>
  <si>
    <t>Zatražiti od Federalne uprave za inspekcijske poslove provođenje dodatnih kontrola dostavljenih zahtjeva za poticajima, kako je to Zakonom o novčanim potporama u poljoprivredi i ruralnom razvoju predviđeno, te obveze priznavati u razdoblju u kojem su nastale, sukladno Zakonu o proračunima u FBiH.</t>
  </si>
  <si>
    <t xml:space="preserve">Potencijalne prihode i obveze iz pokrenutih sudskih sporova od ili protiv Ministarstva iskazivati na izvanbilančnoj evidenciji sukladno Računovodstvenim politikama za federalne proračunske korisnike i Riznicu. </t>
  </si>
  <si>
    <t>Prije pokretanja postupka javne nabave provesti provjeru tržišta i o tome sačiniti pisanu zabilješku kako je to Zakonom o javnim nabavama predviđeno.</t>
  </si>
  <si>
    <t xml:space="preserve">Izvršiti popunu upražnjenih radnih mjesta u Službi za implementaciju projekata, te programe javnih investicija realizirati putem jedinica za realizaciju projekata u sastavu Ministarstva, kako je to Uredbom o načinu i kriterijima za pripremu, izradu i praćenje realizacije programa javnih investicija u FBiH i predviđeno. </t>
  </si>
  <si>
    <t>Zatvoriti namjenske račune za realizaciju razvojno-investicijskih projekata, koji su otvoreni izvan Jedinstvenog računa Riznice, sukladno odredbama Zakona o riznici u FBiH.</t>
  </si>
  <si>
    <t>Osigurati dokumentaciju povrata sredstava u Proračun FBiH za projekt Razvoj stočarstva i ruralnog financiranja FBiH, sukladno supsidijarnom kreditnom sporazumu između Federalnog ministarstva financija i financijskih institucija.</t>
  </si>
  <si>
    <r>
      <t>Izvješće o dodijeljenim sredstvima transfera koji se implementiraju putem jedinice za implementaciju projekata</t>
    </r>
    <r>
      <rPr>
        <i/>
        <sz val="11"/>
        <rFont val="Calibri"/>
        <family val="2"/>
        <scheme val="minor"/>
      </rPr>
      <t xml:space="preserve"> </t>
    </r>
    <r>
      <rPr>
        <sz val="11"/>
        <rFont val="Calibri"/>
        <family val="2"/>
        <scheme val="minor"/>
      </rPr>
      <t>s listom korisnika objavljivati na internet-stranici Ministarstva, kako je to predviđeno odredbama Zakona o izvršavanju proračuna.</t>
    </r>
  </si>
  <si>
    <t xml:space="preserve"> 01-02-06-11-1-3148-7/24</t>
  </si>
  <si>
    <t>Raspodjelu sredstava tekućih transfera neprofitnim organizacijama vršiti u skladu sa utvrđenom namjenom i svrhom, shodno Zakonu o izvršavanju Budžeta FBiH i Programu utroška sredstava.</t>
  </si>
  <si>
    <t>Obratiti se Federalnom pravobranilaštvu u vezi informacija o statusu objekta koji je vlasništvo Zavoda zdravstvenog osiguranja i reosiguranja FBiH i na osnovu toga izvršiti odgovarajuće knjigovodstveno evidentiranje.</t>
  </si>
  <si>
    <t>Izvršiti detaljnu analizu iskazanih sumnjivih i spornih potraživanja, te planirati aktivnosti i način njihovog rješavanja.</t>
  </si>
  <si>
    <t>Sačiniti informaciju o namjenskom utrošku dodijeljenih sredstava iz prihoda ostvarenih po osnovu naknada za priređivanje igara na sreću i dostaviti je Vladi FBiH u skladu s Uredbom o kriterijima za utvrđivanje korisnika i načinu raspodjele dijela prihoda ostvarenih po osnovu naknada za priređivanje igara na sreću.</t>
  </si>
  <si>
    <t>01-02-06-11-1-3150-7/24</t>
  </si>
  <si>
    <t>Uspostaviti finansijsko upravljanje i kontrolu u dijelu koji se odnosi na primjenu načela razdvajanja dužnosti, a interne akte uskladiti sa zakonskim propisima, shodno Zakonu o finansijskom upravljanju i kontroli u javnom sektoru u FBiH.</t>
  </si>
  <si>
    <t xml:space="preserve">Godišnji izvještaj o izvršenju budžeta i Analizu iskaza sačinjavati na način da sadrže sve elemente, kako je propisano Pravilnikom o finansijskom izvještavanju i godišnjem obračunu budžeta u FBiH. </t>
  </si>
  <si>
    <t>Imenovati komisiju za izbor stručnjaka i njihov rad organizovati na način da osiguraju učešće nezavisnih predstavnika akademske zajednice, u skladu s Pravilnikom o utvrđivanju uslova i kriterija za stavljanje na listu stručnjaka koji mogu biti imenovani u stručne komisije za ocjenu studija uticaja na okoliš.</t>
  </si>
  <si>
    <t xml:space="preserve">Rješenja o imenovanju radnih tijela i izvještaje o radu sačinjavati kako je propisano Uredbom o načinu osnivanja i utvrđivanja visine naknade za rad radnih tijela osnovanih od strane Vlade FBiH i rukovodilaca federalnih organa državne službe. </t>
  </si>
  <si>
    <t>Za obavljanje poslova utvrđenih Pravilnikom o unutrašnjem uređenju angažovanje izvršilaca vršiti u skladu sa Zakonom o državnoj službi u FBiH i Zakonom o namještenicima u organima državne službe u FBiH.</t>
  </si>
  <si>
    <t>Intenzivirati aktivnosti na preispitivanju dokumentacije kojom je izvršeno pravdanje utroška sredstava finansijske pomoći, kao i aktivnosti na povratu sredstava koja nisu namjenski utrošena, u skladu s Uredbom o interventnim mjerama za podršku ugroženim sektorima privrede FBiH u okolnostima pandemije COVID-19 i ugovorima zaključenim s korisnicima sredstava, uvažavajući rok zastare od pet godina.</t>
  </si>
  <si>
    <t>Utvrditi jasne potkriterije za ocjenjivanje svih kriterija za vrednovanje projekata koji se finansiraju iz kapitalnih transfera, s ciljem objektivnog bodovanja i transparentnog izbora korisnika sredstava.</t>
  </si>
  <si>
    <t>01-02-06-11-1-3515-7/24</t>
  </si>
  <si>
    <t>Provesti konkursnu proceduru i Vladi FBiH dostaviti prijedlog članova komisije za koncesije na daljnje postupanje.</t>
  </si>
  <si>
    <t>Okončati aktivnosti na izradi nacrta zakona o koncesijama FBiH sa utvrđenim zaštitnim klauzulama kojima će se urediti i štititi eksploatacija prirodnih resursa FBiH.</t>
  </si>
  <si>
    <t>Isplate posebnih dodataka uz plaću vršiti samo u opravdanim slučajevima i za period definisan u skladu sa odredbama Zakona o radu.</t>
  </si>
  <si>
    <t>Evidencije o radu zaposlenika sačinjavati u skladu s Pravilnikom o sadržaju i načinu vođenja evidencije o radnicima i drugim licima angažovanim na radu.</t>
  </si>
  <si>
    <t>Obračun putnih troškova vršiti na osnovu izvještaja sa službenog puta ovjerenog od rukovodioca, koji sadrži sve propisane elemente u skladu sa odredbama Uredbe o naknadama troškova za službena putovanja.</t>
  </si>
  <si>
    <t>Izvještaje o radu sačinjavati, a naknade za rad isplaćivati ukoliko se rad komisija odvijao izvan radnog vremena, u skladu sa Uredbom o načinu osnivanja i utvrđivanju visine naknade za rad radnih tijela osnovanih od strane Vlade FBiH i rukovodilaca federalnih organa državne službe.</t>
  </si>
  <si>
    <t>Definisati bodovanje dokumentacije kojom se potvrđuje ispunjenost kriterija „budžet projekta“, a bodovanje na osnovu kriterija „razvijenost FBiH po kantonima“ vršiti na osnovu posljednjih objavljenih relevantnih podatka u cilju fer i transparentne raspodjele sredstava tekućih i kapitalnih transfera.</t>
  </si>
  <si>
    <t>Osigurati povrat neutrošenih sredstava odobrenog transfera za projekat Podrška Evropske unije Bosni i Hercegovini u cilju ublažavanja negativnog socio-ekonomskog uticaja energetske krize u Budžet FBiH.</t>
  </si>
  <si>
    <t>Definisati uslove za apliciranje po javnom pozivu, a ugovorima sa korisnicima definisati rokove za izvještavanje o namjenskom utrošku sredstava tekućih i kapitalnih transfera, kako bi se pri dodjeli sredstava za narednu fiskalnu godinu postupalo u skladu sa Zakonom o budžetima u FBiH.</t>
  </si>
  <si>
    <t>Na osnovu realnih pokazatelja sačiniti drugi operativni plan za poboljšanje energijske efikasnosti u institucijama FBiH i dostaviti ga Vladi FBiH na usvajanje, te osigurati efikasniju realizaciju u cilju smanjenja potrošnje energije i stvaranja ušteda.</t>
  </si>
  <si>
    <t>Kvalifikacione uslove u tenderskoj dokumentaciji propisivati na način da obezbijede jednak i nediskriminirajući tretman potencijalnih ponuđača, u skladu sa Zakonom o javnim nabavkama.</t>
  </si>
  <si>
    <t>01-02-06-11-1-3356-7/24</t>
  </si>
  <si>
    <t>Isplatu komisijama osnovanim po Uredbi o načinu osnivanja i utvrđivanja visine naknade za rad radnih tijela osnovanih od strane Vlade FBiH i rukovodilaca federalnih organa državne službe vršiti samo u slučaju kada su se poslovi obavljali van radnog vremena.</t>
  </si>
  <si>
    <t xml:space="preserve">Propisati dokumentaciju koja je dokaz ispunjenosti kriterija i definisati način bodovanja projekata koji se finansiraju iz tekućih transfera vezanih za iseljeništvo, s ciljem transparentne dodjele sredstava, u skladu sa Zakonom o budžetima u FBiH. </t>
  </si>
  <si>
    <t xml:space="preserve"> 01-02-06-11-1-3355-7/24</t>
  </si>
  <si>
    <t xml:space="preserve"> 01-02-06-11-1-3353-7/24</t>
  </si>
  <si>
    <t>Dostavljanje budžeta vršiti u utvrđenim rokovima, a kod budžetskog planiranja uvažavati stvarne potrebe prilikom utvrđivanja gornje granice rashoda kod budžetskih korisnika shodno odredbama Zakona o budžetima u FBiH.</t>
  </si>
  <si>
    <t>Smjernicama o minimalnim standardima dodjele budžetskih sredstava putem transfera i subvencija u FBiH jasnije definisati primjenu i izuzeća, uvažiti druge specifičnosti budžetskih korisnika, te uskladiti sa Zakonom o budžetima u FBiH u cilju osiguranja njihove primjene.</t>
  </si>
  <si>
    <t>Osigurati realizaciju aktivnosti na uvođenju Međunarodnih računovodstvenih standarda za javni sektor.</t>
  </si>
  <si>
    <t>Praćenje rada, upravni nadzor, nadzor nad općim aktima, monitoring i podnošenje izvještaja Vladi FBiH nad privrednim društvima iz svoje nadležnosti vršiti u skladu s Uredbom o vršenju ovlaštenja u privrednim društvima sa učešćem državnog kapitala iz nadležnosti FBiH.</t>
  </si>
  <si>
    <t>Uspostaviti funkcionalnu CHJ, u skladu s Pravilnikom o unutrašnjoj organizaciji, s ciljem intenziviranja razvoja i koordinacije interne revizije i sistema finansijskog upravljanja i kontrole u javnom sektoru na svim nivoima vlasti u FBiH, shodno Zakonu o internoj reviziji u javnom sektoru u FBiH i Zakonu o finansijskom upravljanju i kontroli u javnom sektoru u FBiH i drugim propisima.</t>
  </si>
  <si>
    <t>Godišnje finansijske izvještaje sačinjavati u skladu s Pravilnikom o finansijskom izvještavanju i godišnjem obračunu budžeta u FBiH u dijelu iskazivanja planskih vrijednosti prihoda.</t>
  </si>
  <si>
    <t>Pravilnik o plaćama i naknadama državnih službenika i namještenika uskladiti s važećim Kolektivnim ugovorom u dijelu obračuna minulog rada.</t>
  </si>
  <si>
    <t>Evidencije o radnom vremenu za rukovodeće državne službenike i vozača voditi u skladu s Pravilnikom o sadržaju i načinu vođenja evidencije o radnicima i drugim licima angažovanim na radu.</t>
  </si>
  <si>
    <t>Pravo na naknadu za troškove prevoza priznavati i isplaćivati u skladu sa Uredbom o naknadama koje nemaju karakter plaće i internim pravilnikom Ministarstva.</t>
  </si>
  <si>
    <t>Propisati jasne i mjerljive kriterije za vrednovanje projekata koji se finansiraju iz kapitalnih transfera i dokumentaciju koja je dokaz ispunjenosti kriterija, s ciljem objektivnog bodovanja.</t>
  </si>
  <si>
    <t>Poduzeti aktivnosti prema nadležnim organima kako bi se riješilo pitanje vojne opreme koja je data na revers u ranijem periodu.</t>
  </si>
  <si>
    <t>Obezbijediti vjerodostojnu dokumentaciju po kreditu JP „Vodovod“ d.o.o. Mostar i evidentirati potraživanja od krajnjeg korisnika u skladu s Računovodstvenim politikama za federalne budžetske korisnike i Trezor i Uputstvom o planiranju i računovodstvenom evidentiranju vanjskog duga FBiH u Glavnoj knjizi Trezora.</t>
  </si>
  <si>
    <t>Uspostaviti odgovarajuće praćenje i izvještavanje o implementaciji razvojno-investicijskih projekata, s ciljem blagovremene realizacije projekata.</t>
  </si>
  <si>
    <t>01-02-06-11-1-3354-7/24</t>
  </si>
  <si>
    <t>Inicirati izmjenu i dopunu Pravilnika o tehničkim pregledima u dijelu definisanja obaveze ispitivanja ispušnih plinova motornih vozila (EKO test) i namjene prikupljenih sredstava.</t>
  </si>
  <si>
    <t>Angažovanje izvršilaca po osnovu ugovora o djelu vršiti za poslove koji nisu utvrđeni i sistematizovani Pravilnikom o unutrašnjoj organizaciji</t>
  </si>
  <si>
    <t xml:space="preserve">Osigurati da programi utroška sredstava tekućih transfera za unapređenje avioprometa sadrže svrhu i kriterije za raspodjelu u skladu skladu sa odredbama Zakona o izvršavanju Budžeta FBiH. </t>
  </si>
  <si>
    <t>Pokrenuti aktivnosti sa Pravobranilaštvom FBiH na zaštiti ulaganja Vlade FBiH u BH Airlines i izvršiti procjenu iskazanog iznosa plasmana.</t>
  </si>
  <si>
    <t>Kvalifikacione uslove u tenderskoj dokumentaciji propisivati na način da obezbijede jednak i nediskriminirajući tretman potencijalnih ponuđača, a ugovore o nabavci zaključivati u propisanim rokovima, u skladu sa Zakonom o javnim nabavkama.</t>
  </si>
  <si>
    <t>01-02-06-11-1-2830-7/25</t>
  </si>
  <si>
    <t>01-02-06-11-1-2830-7/26</t>
  </si>
  <si>
    <t>01-02-06-11-1-2830-7/27</t>
  </si>
  <si>
    <t>01-02-06-11-1-2830-7/28</t>
  </si>
  <si>
    <t>01-02-06-11-1-2830-7/29</t>
  </si>
  <si>
    <t>01-02-06-11-1-2830-7/30</t>
  </si>
  <si>
    <t xml:space="preserve">Ažurirati registar rizika i sačiniti plan za razvoj financijskog upravljanja i kontrole sukladno Pravilniku o provođenju financijskog upravljanja i kontrole u javnom sektoru u FBiH. </t>
  </si>
  <si>
    <t>Uspostaviti funkcionalnu jedinicu unutarnje revizije sukladno Zakonu o unutarnjoj reviziji u javnom sektoru u FBiH i Pravilniku o kriterijima za uspostavljanje jedinica za unutarnju reviziju u javnom sektoru u FBiH.</t>
  </si>
  <si>
    <t>Uspostaviti Registar malih i srednjih poduzeća, Registar obrta i Registar poduzetničke infrastrukture sukladno Zakonu o poticanju razvoja malog gospodarstva, Zakonu o obrtima i srodnim djelatnostima i Zakonu o poduzetničkoj infrastrukturi u FBiH.</t>
  </si>
  <si>
    <t>Osigurati dosljedno poštivanje zaključenih ugovora u dijelu dostavljanja izvješća o namjenskom utrošku dodijeljenih sredstava.</t>
  </si>
  <si>
    <t>Definirati rokove za rad povjerenstava za praćenje namjenskog utroška sredstava, uz blagovremeno provođenje povrata nenamjenski utrošenih sredstava, te uspostaviti cjelovitu evidenciju korisnika kojima je izrečena mjera zabrane pristupa sredstvima, kako je to odredbama Zakona o poticanju razvoja malog gospodarstva i predviđeno.</t>
  </si>
  <si>
    <t>Blagovremeno tražiti od Banke pokretanje pravnih radnji prema korisnicima kredita koji ne izmiruju svoje obveze sukladno zaključenom ugovoru o komisionim poslovima, a u cilju zaštite javnih sredstava.</t>
  </si>
  <si>
    <t>Dosljedno poštovati rokove definirane Uredbom o kriterijima za utvrđivanje korisnika i načinu raspodjele dijela prihoda ostvarenih po osnovu naknada za priređivanje igara na sreću prilikom realizacije sredstava ostvarenih od igara na sreću u djelu blagovremenog raspisivanja Javnog poziva i dostavljanja sveobuhvatne informacije o namjenskom utrošku sredstava dodijeljenih korisnicima Vladi.</t>
  </si>
  <si>
    <r>
      <t>Izvješće o dodijeljenim sredstvima transfera koji se implementiraju putem jedinice za implementaciju projekata</t>
    </r>
    <r>
      <rPr>
        <i/>
        <sz val="10"/>
        <rFont val="Calibri"/>
        <family val="2"/>
        <scheme val="minor"/>
      </rPr>
      <t xml:space="preserve"> </t>
    </r>
    <r>
      <rPr>
        <sz val="10"/>
        <rFont val="Calibri"/>
        <family val="2"/>
        <scheme val="minor"/>
      </rPr>
      <t>s listom korisnika objavljivati na internet-stranici Ministarstva, kako je to predviđeno odredbama Zakona o izvršavanju proračuna.</t>
    </r>
  </si>
  <si>
    <t>Bilans stanja i Vanbilansna evidencija</t>
  </si>
  <si>
    <t xml:space="preserve"> 01-02-06-11-1-3151-7/24 </t>
  </si>
  <si>
    <t xml:space="preserve"> 01-02-06-11-1-1406-5/25</t>
  </si>
  <si>
    <t>Priznavanje rashoda i izdataka u Predbilansnim radnjama za federalne budžetske korisnike uskladiti sa odredbama člana 76. Zakona o budžetima FBiH.</t>
  </si>
  <si>
    <t>Potrebno je da Vlada FBiH prema ministarstvima koja imaju otvorene račune van Jedinstvenog računa Trezora inicira aktivnosti na njihovom zatvaranju.</t>
  </si>
  <si>
    <t>Poduzeti aktivnosti kako bi se planiranje Budžeta FBiH vršilo u skladu sa zakonskim i drugim propisima.</t>
  </si>
  <si>
    <t>Potrebno je da Ministarstvo finansija izvrši korektivna knjiženja kako bi se realno iskazao iznos kratkoročnih razgraničenja i prihoda na podračunu za upravljanje razvojnim sredstvima za implementaciju sredstava namijenjenih za finansiranje kapitalnih infrastrukturnih projekata kod Ministarstva prometa i komunikacija.</t>
  </si>
  <si>
    <t>Vlada FBiH treba preispitati propise vezane za ostvarivanje prava na naknade članovima Vlade FBiH i njihovim savjetnicima, koje nemaju karakter plaća, u dijelu ostvarivanja prava na naknade za prevoz korisnicima odvojenog života.</t>
  </si>
  <si>
    <t>Potrebno je da Vlada FBiH donese odluku o radnom vremenu na nivou FBiH kojom će se regulisati početak i kraj radnog vremena, te vrijeme odmora u toku radnog vremena, u skladu sa Zakonom o radu.</t>
  </si>
  <si>
    <t>Vlada FBiH treba preispitati Zaključak o pravu upotrebe službenih telefona u dijelu limitiranja potrošnje za ministre i savjetnike ministara.</t>
  </si>
  <si>
    <t>Potrebno je da Vlada FBiH, poduzme aktivnosti na prijedlogu izmjena i dopuna zakonskih propisa kojima se reguliše finansiranje pojedinih oblasti u zdravstvu, poljoprivredi i šumarstvu iz budžetskih sredstava.</t>
  </si>
  <si>
    <t>Izvještaj o novčanim tokovima sačinjavati uz dodatno obrazloženje o prilivima i odlivima novca na način da se prihodi i rashodi prevedu na primitke i izdatke novca,  u skladu sa Pravilnikom o finansijskom izvještavanju i godišnjem obračunu budžeta u FBiH.</t>
  </si>
  <si>
    <t>01-02-06-11-1-1527-5/24</t>
  </si>
  <si>
    <t>REGISTAR PREPORUKA FINANSIJSKE REVIZIJE 
 2015 - 2024.</t>
  </si>
  <si>
    <t xml:space="preserve">
Ovaj Registar obuhvata sve preporuke date u izvještajima o finansijskoj reviziji od  2015. do 2024. godine.                   
Registar se sastoji od radnih listova:                                                                                                                                                                                                                          a) Šifarnik subjekata koji su navedeni u Registru
b)Aktivne preporuke                                                                                                                                                                                                            
c) Analiza aktivnih preporuka - oblasti za koje su date preporuke
d)Registar preporuka                                                                                                                                                                                                                                               
                                                                                                                                                                     </t>
  </si>
  <si>
    <r>
      <t xml:space="preserve">U skladu s članom 13. stav 3) Ured za reviziju provodi prethodnu reviziju u toku finansijske godine uključujući praćenje primjene preporuka iz prethodnih revizija i analizu mjera preduzetih na osnovu tih preporuka. 
Početna godina Registra sadrži preporuke koje su date u izvještajima o finansijskoj reviziji za 2015. godinu, čija se ocjena postupanja vršila u narednoj godini. Preporuke koje se ocijene kao nerealizovane ili djelimično realizovane daju se ponovo u narednoj godini, sve dok subjekt ne postupi po preporuci. </t>
    </r>
    <r>
      <rPr>
        <b/>
        <sz val="12"/>
        <rFont val="Calibri"/>
        <family val="2"/>
        <scheme val="minor"/>
      </rPr>
      <t>Zaključno s revidiranom 2024. godinom Registar sadrži 198 aktivnih preporuka</t>
    </r>
    <r>
      <rPr>
        <sz val="12"/>
        <rFont val="Calibri"/>
        <family val="2"/>
        <scheme val="minor"/>
      </rPr>
      <t>, čija će se ocjena vršiti naredne godine. 
Preporuke su kategorizovane na sljedeći način: 
- realizovane preporuke,
- djelimično realizovane (realizacija preporuka u toku), 
- nerealizovane i 
- preporuke za koje nije izvršena ocjena postupanja (nije data ocjena jer se preporuka nije mogla realizovati npr. promjena zakonskog propisa, nije bilo aktivnosti na koje se preporuka odnosi i sl.) 
Preporuke koje su date u posljednjoj revidiranoj godini kategorizovane su kao "Aktivne" .</t>
    </r>
  </si>
  <si>
    <t>* posljednje ažuriranje Registra izvršeno je u septembru 2025. godine</t>
  </si>
  <si>
    <t>Intenzivirati aktivnosti na razvoju i koordinaciji finansijskog upravljanja i kontrole i interne revizije u javnom sektoru u FBiH, shodno Zakonu o internoj reviziji u javnom sektoru u FBiH, Zakonu o finansijskom upravljanju i kontroli u javnom sektoru u FBiH i drugim propisima.</t>
  </si>
  <si>
    <t>Uskladiti odredbe zakonskih propisa u dijelu kriterija koji se odnose na uspostavu interne revizije kod subjekata od javnog interesa.</t>
  </si>
  <si>
    <t>Potrebno je da Ministarstvo finansija osigura realizaciju aktivnosti na uvođenju Međunarodnih računovodstvenih standarda za javni sektor.</t>
  </si>
  <si>
    <t>Potrebno je da Vlada FBiH uskladi odredbe Uredbe o postupku prijema u radni odnos u javnom sektoru u FBiH sa Zakonom o radu u dijelu koji se odnosi na prijem u radni odnos bez raspisivanja javnog oglasa.</t>
  </si>
  <si>
    <t>Potrebno je da Vlada FBiH poduzme aktivnosti na donošenju novih odluka za korištenje poslovnih prostora koji su u vlasništvu FBiH.</t>
  </si>
  <si>
    <t>Potrebno je da Vlada FBiH osigura zatvaranje preostalih računa koji su otvoreni izvan Jedinstvenog računa Trezora.</t>
  </si>
  <si>
    <t>Izradu i donošenje Budžeta FBiH vršiti u skladu sa zakonskim i drugim propisima.</t>
  </si>
  <si>
    <t>Vlada FBiH treba propisati dokumentaciju na osnovu koje članovi Vlade FBiH i njihovi savjetnici ostvaruju pravo na naknade za prevoz korisnicima odvojenog života.</t>
  </si>
  <si>
    <t>Potrebno je da Vlada FBiH preispita Uredbu o načinu osnivanja i utvrđivanja visine naknade za rad radnih tijela osnovanih od strane Vlade FBiH i rukovodilaca federalnih organa državne službe u dijelu formiranja i plaćanja komisija čiji su članovi zaposlenici budžetskih korisnika.</t>
  </si>
  <si>
    <t>Vlada FBiH treba limitirati potrošnju upotrebe službenih telefona za ministre i savjetnike ministara.</t>
  </si>
  <si>
    <t>Potrebno je da Vlada FBiH poduzme aktivnosti na prijedlogu izmjena i dopuna zakonskih propisa kojima se reguliše finansiranje pojedinih oblasti u zdravstvu, poljoprivredi i šumarstvu iz budžetskih sredstava, te u saradnji sa Ministarstvom finansija poduzme mjere vezano za ocjenu opravdanosti finansiranja transfera koji nemaju zakonski osnov.*</t>
  </si>
  <si>
    <t>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t>
  </si>
  <si>
    <t>Zakonom o izvršavanju budžeta FBiH utvrditi namjenu sredstava tekuće rezerve na način kako je to propisano Zakonom o budžetima u FBiH.</t>
  </si>
  <si>
    <t>01-02-06-11-1-1406-5/25</t>
  </si>
  <si>
    <t>Broj preporuka koje se ponavljaju jednu godinu</t>
  </si>
  <si>
    <t>Broj preporuka koje su ponavljaju 2 godine</t>
  </si>
  <si>
    <t>Broj preporuka koje su ponavljaju 3 godine</t>
  </si>
  <si>
    <t>Broj preporuka koje se ponavljaju 4 godine</t>
  </si>
  <si>
    <t>Broj preporuka koje se ponavljaju 5 godina</t>
  </si>
  <si>
    <t>Broj preporuka koje se ponavljaju više od 5 godina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</si>
</sst>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b/>
      <sz val="10"/>
      <color rgb="FF000000"/>
      <name val="Calibri"/>
      <family val="2"/>
    </font>
    <font>
      <sz val="10"/>
      <color theme="1"/>
      <name val="Calibri"/>
      <family val="2"/>
      <charset val="238"/>
      <scheme val="minor"/>
    </font>
    <font>
      <sz val="10"/>
      <name val="Calibri"/>
      <family val="2"/>
      <charset val="238"/>
      <scheme val="minor"/>
    </font>
    <font>
      <sz val="10"/>
      <name val="Calibri"/>
      <family val="2"/>
      <charset val="238"/>
    </font>
    <font>
      <sz val="10"/>
      <color theme="1"/>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9"/>
      <name val="Calibri"/>
      <family val="2"/>
      <scheme val="minor"/>
    </font>
    <font>
      <sz val="11"/>
      <color theme="1"/>
      <name val="Times New Roman"/>
      <family val="1"/>
    </font>
    <font>
      <sz val="10"/>
      <color theme="1"/>
      <name val="Times New Roman"/>
      <family val="1"/>
      <charset val="238"/>
    </font>
    <font>
      <sz val="10"/>
      <color rgb="FF000000"/>
      <name val="Calibri"/>
      <family val="2"/>
      <charset val="238"/>
      <scheme val="minor"/>
    </font>
    <font>
      <sz val="10"/>
      <name val="Calibri"/>
      <family val="2"/>
      <charset val="238"/>
      <scheme val="minor"/>
    </font>
    <font>
      <i/>
      <sz val="10"/>
      <color theme="1"/>
      <name val="Calibri"/>
      <family val="2"/>
      <charset val="238"/>
      <scheme val="minor"/>
    </font>
    <font>
      <sz val="10"/>
      <color rgb="FF0070C0"/>
      <name val="Calibri"/>
      <family val="2"/>
      <charset val="238"/>
      <scheme val="minor"/>
    </font>
    <font>
      <sz val="10"/>
      <color theme="1"/>
      <name val="Calibri"/>
      <family val="2"/>
      <charset val="238"/>
    </font>
    <font>
      <b/>
      <sz val="11"/>
      <color theme="1"/>
      <name val="Calibri"/>
      <family val="2"/>
      <charset val="238"/>
      <scheme val="minor"/>
    </font>
    <font>
      <b/>
      <sz val="12"/>
      <color theme="1"/>
      <name val="Calibri"/>
      <family val="2"/>
      <charset val="238"/>
      <scheme val="minor"/>
    </font>
    <font>
      <b/>
      <sz val="16"/>
      <color theme="1"/>
      <name val="Calibri"/>
      <family val="2"/>
      <scheme val="minor"/>
    </font>
    <font>
      <b/>
      <sz val="10"/>
      <color theme="1"/>
      <name val="Calibri"/>
      <family val="2"/>
      <charset val="238"/>
      <scheme val="minor"/>
    </font>
    <font>
      <sz val="10"/>
      <name val="Calibri"/>
      <family val="2"/>
      <charset val="238"/>
      <scheme val="minor"/>
    </font>
    <font>
      <sz val="10"/>
      <color theme="1"/>
      <name val="Calibri"/>
      <family val="2"/>
      <charset val="238"/>
      <scheme val="minor"/>
    </font>
    <font>
      <sz val="10"/>
      <color rgb="FF7B7B7B"/>
      <name val="Calibri"/>
      <family val="2"/>
      <charset val="238"/>
      <scheme val="minor"/>
    </font>
    <font>
      <b/>
      <sz val="11"/>
      <color theme="0"/>
      <name val="Calibri"/>
      <family val="2"/>
      <scheme val="minor"/>
    </font>
    <font>
      <b/>
      <sz val="10"/>
      <color theme="0"/>
      <name val="Calibri"/>
      <family val="2"/>
    </font>
    <font>
      <sz val="10"/>
      <color rgb="FFFF0000"/>
      <name val="Calibri"/>
      <family val="2"/>
      <scheme val="minor"/>
    </font>
    <font>
      <b/>
      <sz val="11"/>
      <color theme="0"/>
      <name val="Calibri"/>
      <family val="2"/>
    </font>
    <font>
      <b/>
      <sz val="16"/>
      <color theme="0"/>
      <name val="Calibri"/>
      <family val="2"/>
      <scheme val="minor"/>
    </font>
    <font>
      <sz val="11"/>
      <color theme="0"/>
      <name val="Calibri"/>
      <family val="2"/>
      <scheme val="minor"/>
    </font>
    <font>
      <b/>
      <sz val="11"/>
      <name val="Calibri"/>
      <family val="2"/>
      <charset val="238"/>
      <scheme val="minor"/>
    </font>
    <font>
      <b/>
      <sz val="16"/>
      <color theme="0"/>
      <name val="Calibri"/>
      <family val="2"/>
      <charset val="238"/>
      <scheme val="minor"/>
    </font>
    <font>
      <sz val="10"/>
      <color rgb="FFFF4747"/>
      <name val="Calibri"/>
      <family val="2"/>
      <scheme val="minor"/>
    </font>
    <font>
      <b/>
      <sz val="10"/>
      <name val="Calibri"/>
      <family val="2"/>
      <charset val="238"/>
      <scheme val="minor"/>
    </font>
    <font>
      <b/>
      <sz val="10"/>
      <color rgb="FFFF0000"/>
      <name val="Calibri"/>
      <family val="2"/>
      <charset val="238"/>
      <scheme val="minor"/>
    </font>
    <font>
      <i/>
      <sz val="10"/>
      <color theme="1"/>
      <name val="Calibri"/>
      <family val="2"/>
      <scheme val="minor"/>
    </font>
    <font>
      <b/>
      <sz val="16"/>
      <color theme="4" tint="-0.249977111117893"/>
      <name val="Calibri"/>
      <family val="2"/>
      <scheme val="minor"/>
    </font>
    <font>
      <sz val="12"/>
      <name val="Calibri"/>
      <family val="2"/>
      <charset val="238"/>
      <scheme val="minor"/>
    </font>
    <font>
      <sz val="12"/>
      <name val="Calibri"/>
      <family val="2"/>
      <scheme val="minor"/>
    </font>
    <font>
      <sz val="11"/>
      <name val="Calibri"/>
      <family val="2"/>
      <charset val="238"/>
      <scheme val="minor"/>
    </font>
    <font>
      <i/>
      <sz val="11"/>
      <name val="Calibri"/>
      <family val="2"/>
      <scheme val="minor"/>
    </font>
    <font>
      <b/>
      <sz val="9"/>
      <color indexed="81"/>
      <name val="Tahoma"/>
      <family val="2"/>
      <charset val="238"/>
    </font>
    <font>
      <sz val="9"/>
      <color indexed="81"/>
      <name val="Tahoma"/>
      <family val="2"/>
      <charset val="238"/>
    </font>
    <font>
      <b/>
      <sz val="10"/>
      <name val="Calibri"/>
      <family val="2"/>
      <scheme val="minor"/>
    </font>
    <font>
      <i/>
      <sz val="10"/>
      <name val="Calibri"/>
      <family val="2"/>
      <scheme val="minor"/>
    </font>
  </fonts>
  <fills count="29">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rgb="FF0070C0"/>
        <bgColor rgb="FF000000"/>
      </patternFill>
    </fill>
    <fill>
      <patternFill patternType="solid">
        <fgColor rgb="FF0070C0"/>
        <bgColor indexed="64"/>
      </patternFill>
    </fill>
    <fill>
      <patternFill patternType="solid">
        <fgColor theme="5" tint="0.59999389629810485"/>
        <bgColor indexed="64"/>
      </patternFill>
    </fill>
    <fill>
      <patternFill patternType="solid">
        <fgColor theme="9" tint="0.79998168889431442"/>
        <bgColor theme="4" tint="0.79998168889431442"/>
      </patternFill>
    </fill>
    <fill>
      <patternFill patternType="solid">
        <fgColor theme="9" tint="0.79998168889431442"/>
        <bgColor theme="4" tint="0.59999389629810485"/>
      </patternFill>
    </fill>
    <fill>
      <patternFill patternType="solid">
        <fgColor theme="3" tint="0.79998168889431442"/>
        <bgColor theme="4" tint="0.59999389629810485"/>
      </patternFill>
    </fill>
    <fill>
      <patternFill patternType="solid">
        <fgColor theme="3" tint="0.79998168889431442"/>
        <bgColor theme="4" tint="0.79998168889431442"/>
      </patternFill>
    </fill>
    <fill>
      <patternFill patternType="solid">
        <fgColor rgb="FFFFFF00"/>
        <bgColor indexed="64"/>
      </patternFill>
    </fill>
    <fill>
      <patternFill patternType="solid">
        <fgColor theme="8" tint="0.79998168889431442"/>
        <bgColor theme="4" tint="0.79998168889431442"/>
      </patternFill>
    </fill>
    <fill>
      <patternFill patternType="solid">
        <fgColor theme="8" tint="0.79998168889431442"/>
        <bgColor indexed="64"/>
      </patternFill>
    </fill>
  </fills>
  <borders count="26">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right style="thin">
        <color theme="0"/>
      </right>
      <top style="thin">
        <color indexed="64"/>
      </top>
      <bottom style="thin">
        <color indexed="64"/>
      </bottom>
      <diagonal/>
    </border>
    <border>
      <left style="thin">
        <color auto="1"/>
      </left>
      <right style="thin">
        <color indexed="64"/>
      </right>
      <top style="thin">
        <color indexed="64"/>
      </top>
      <bottom style="thin">
        <color rgb="FFD0D7E5"/>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theme="0"/>
      </bottom>
      <diagonal/>
    </border>
  </borders>
  <cellStyleXfs count="3">
    <xf numFmtId="0" fontId="0" fillId="0" borderId="0"/>
    <xf numFmtId="0" fontId="5" fillId="2" borderId="0"/>
    <xf numFmtId="9" fontId="5" fillId="0" borderId="0" applyFont="0" applyFill="0" applyBorder="0" applyAlignment="0" applyProtection="0"/>
  </cellStyleXfs>
  <cellXfs count="33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center"/>
    </xf>
    <xf numFmtId="0" fontId="0" fillId="0" borderId="0" xfId="0" applyBorder="1"/>
    <xf numFmtId="0" fontId="0" fillId="0" borderId="0" xfId="0" applyAlignment="1">
      <alignment vertical="top" wrapText="1"/>
    </xf>
    <xf numFmtId="0" fontId="6" fillId="0" borderId="0" xfId="0" applyFont="1" applyAlignment="1">
      <alignment vertical="top"/>
    </xf>
    <xf numFmtId="0" fontId="0" fillId="0" borderId="0" xfId="0" applyFont="1" applyAlignment="1">
      <alignment horizontal="justify"/>
    </xf>
    <xf numFmtId="0" fontId="0" fillId="3" borderId="0" xfId="0" applyFont="1" applyFill="1" applyAlignment="1">
      <alignment vertical="top"/>
    </xf>
    <xf numFmtId="0" fontId="13" fillId="0" borderId="0" xfId="0" applyFont="1" applyAlignment="1">
      <alignment horizontal="left" vertical="top"/>
    </xf>
    <xf numFmtId="0" fontId="16" fillId="2" borderId="0" xfId="1" applyFont="1" applyAlignment="1">
      <alignment vertical="center"/>
    </xf>
    <xf numFmtId="0" fontId="12" fillId="3" borderId="0" xfId="1" applyFont="1" applyFill="1" applyAlignment="1">
      <alignment horizontal="left" wrapText="1"/>
    </xf>
    <xf numFmtId="0" fontId="17" fillId="2" borderId="0" xfId="1" applyFont="1" applyAlignment="1">
      <alignment horizontal="left" wrapText="1"/>
    </xf>
    <xf numFmtId="0" fontId="14" fillId="2" borderId="0" xfId="1" applyFont="1" applyAlignment="1">
      <alignment horizontal="center" vertical="top"/>
    </xf>
    <xf numFmtId="0" fontId="18" fillId="0" borderId="0" xfId="0" applyFont="1" applyAlignment="1">
      <alignment horizontal="justify" vertical="center"/>
    </xf>
    <xf numFmtId="0" fontId="8" fillId="0" borderId="0" xfId="0" applyFont="1"/>
    <xf numFmtId="0" fontId="6" fillId="0" borderId="0" xfId="0" applyNumberFormat="1" applyFont="1" applyAlignment="1">
      <alignment vertical="top"/>
    </xf>
    <xf numFmtId="0" fontId="25" fillId="5" borderId="7" xfId="0" applyFont="1" applyFill="1" applyBorder="1"/>
    <xf numFmtId="0" fontId="25" fillId="5" borderId="7" xfId="0" applyFont="1" applyFill="1" applyBorder="1" applyAlignment="1">
      <alignment horizontal="center"/>
    </xf>
    <xf numFmtId="0" fontId="25" fillId="0" borderId="4" xfId="0" applyFont="1" applyBorder="1"/>
    <xf numFmtId="0" fontId="25" fillId="0" borderId="2" xfId="0" applyFont="1" applyBorder="1"/>
    <xf numFmtId="0" fontId="4" fillId="0" borderId="0" xfId="0" applyFont="1"/>
    <xf numFmtId="0" fontId="25" fillId="3" borderId="2" xfId="0" applyFont="1" applyFill="1" applyBorder="1" applyAlignment="1">
      <alignment vertical="center" wrapText="1"/>
    </xf>
    <xf numFmtId="0" fontId="0" fillId="0" borderId="2" xfId="0" applyBorder="1"/>
    <xf numFmtId="0" fontId="13" fillId="0" borderId="0" xfId="1" applyFont="1" applyFill="1" applyAlignment="1">
      <alignment horizontal="justify" wrapText="1"/>
    </xf>
    <xf numFmtId="0" fontId="13" fillId="2" borderId="0" xfId="1" applyFont="1" applyBorder="1" applyAlignment="1">
      <alignment horizontal="justify" vertical="center" wrapText="1"/>
    </xf>
    <xf numFmtId="0" fontId="7" fillId="4" borderId="1" xfId="0" applyFont="1" applyFill="1" applyBorder="1" applyAlignment="1">
      <alignment horizontal="center" vertical="center" wrapText="1"/>
    </xf>
    <xf numFmtId="0" fontId="26" fillId="0" borderId="0" xfId="0" applyFont="1" applyAlignment="1"/>
    <xf numFmtId="0" fontId="15" fillId="3" borderId="0" xfId="1" applyFont="1" applyFill="1" applyAlignment="1">
      <alignment horizontal="left" wrapText="1"/>
    </xf>
    <xf numFmtId="0" fontId="15" fillId="2" borderId="0" xfId="1" applyFont="1" applyAlignment="1">
      <alignment horizontal="left" vertical="center"/>
    </xf>
    <xf numFmtId="0" fontId="25" fillId="0" borderId="2" xfId="0" applyFont="1" applyBorder="1" applyAlignment="1">
      <alignment horizontal="center"/>
    </xf>
    <xf numFmtId="0" fontId="25" fillId="3" borderId="2" xfId="0" applyFont="1" applyFill="1" applyBorder="1" applyAlignment="1">
      <alignment horizontal="center" vertical="center" wrapText="1"/>
    </xf>
    <xf numFmtId="0" fontId="6" fillId="0" borderId="0" xfId="0" applyFont="1"/>
    <xf numFmtId="0" fontId="6" fillId="6" borderId="2" xfId="0" applyFont="1" applyFill="1" applyBorder="1"/>
    <xf numFmtId="0" fontId="6" fillId="7" borderId="2" xfId="0" applyFont="1" applyFill="1" applyBorder="1"/>
    <xf numFmtId="0" fontId="25" fillId="0" borderId="2" xfId="0" applyFont="1" applyBorder="1" applyAlignment="1">
      <alignment horizontal="left" wrapText="1"/>
    </xf>
    <xf numFmtId="0" fontId="25" fillId="3" borderId="2"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0" fillId="0" borderId="0" xfId="0" applyAlignment="1">
      <alignment horizontal="left" wrapText="1"/>
    </xf>
    <xf numFmtId="0" fontId="11" fillId="0" borderId="2" xfId="0" applyFont="1" applyFill="1" applyBorder="1" applyAlignment="1">
      <alignment horizontal="left" vertical="center"/>
    </xf>
    <xf numFmtId="0" fontId="8" fillId="0" borderId="2" xfId="0" applyFont="1" applyFill="1" applyBorder="1" applyAlignment="1">
      <alignment horizontal="left" vertical="center"/>
    </xf>
    <xf numFmtId="0" fontId="11" fillId="10" borderId="2" xfId="0" applyFont="1" applyFill="1" applyBorder="1" applyAlignment="1">
      <alignment horizontal="center" vertical="center"/>
    </xf>
    <xf numFmtId="0" fontId="11" fillId="9" borderId="2" xfId="0" applyFont="1" applyFill="1" applyBorder="1" applyAlignment="1">
      <alignment horizontal="justify" vertical="center"/>
    </xf>
    <xf numFmtId="0" fontId="11" fillId="9" borderId="2" xfId="0" applyFont="1" applyFill="1" applyBorder="1" applyAlignment="1">
      <alignment horizontal="center" vertical="center"/>
    </xf>
    <xf numFmtId="0" fontId="32" fillId="11" borderId="18" xfId="0" applyFont="1" applyFill="1" applyBorder="1" applyAlignment="1">
      <alignment horizontal="center" vertical="center" wrapText="1"/>
    </xf>
    <xf numFmtId="0" fontId="32" fillId="11" borderId="19" xfId="0" applyNumberFormat="1" applyFont="1" applyFill="1" applyBorder="1" applyAlignment="1">
      <alignment horizontal="center" vertical="center" wrapText="1"/>
    </xf>
    <xf numFmtId="0" fontId="33" fillId="11" borderId="18"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11" fillId="14" borderId="2" xfId="0" applyFont="1" applyFill="1" applyBorder="1" applyAlignment="1">
      <alignment horizontal="center" vertical="center"/>
    </xf>
    <xf numFmtId="0" fontId="9" fillId="9"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34" fillId="9" borderId="2" xfId="0" applyFont="1" applyFill="1" applyBorder="1" applyAlignment="1">
      <alignment horizontal="center" vertical="center"/>
    </xf>
    <xf numFmtId="0" fontId="25" fillId="5" borderId="2" xfId="0" applyFont="1" applyFill="1" applyBorder="1" applyAlignment="1">
      <alignment horizontal="center" vertical="center"/>
    </xf>
    <xf numFmtId="0" fontId="6" fillId="5" borderId="2" xfId="0" applyFont="1" applyFill="1" applyBorder="1" applyAlignment="1">
      <alignment vertical="center"/>
    </xf>
    <xf numFmtId="0" fontId="35" fillId="11" borderId="18" xfId="0" applyFont="1" applyFill="1" applyBorder="1" applyAlignment="1">
      <alignment horizontal="center" vertical="center" wrapText="1"/>
    </xf>
    <xf numFmtId="1" fontId="35" fillId="12" borderId="18" xfId="0" applyNumberFormat="1" applyFont="1" applyFill="1" applyBorder="1" applyAlignment="1">
      <alignment horizontal="center" vertical="center" wrapText="1"/>
    </xf>
    <xf numFmtId="0" fontId="35" fillId="11" borderId="6" xfId="0" applyFont="1" applyFill="1" applyBorder="1" applyAlignment="1">
      <alignment horizontal="center" vertical="center" wrapText="1"/>
    </xf>
    <xf numFmtId="0" fontId="13" fillId="9" borderId="2" xfId="0" applyFont="1" applyFill="1" applyBorder="1"/>
    <xf numFmtId="0" fontId="13" fillId="9" borderId="2" xfId="0" applyFont="1" applyFill="1" applyBorder="1" applyAlignment="1">
      <alignment horizontal="center"/>
    </xf>
    <xf numFmtId="0" fontId="38" fillId="9" borderId="2" xfId="0" applyFont="1" applyFill="1" applyBorder="1"/>
    <xf numFmtId="0" fontId="38" fillId="9" borderId="2" xfId="0" applyFont="1" applyFill="1" applyBorder="1" applyAlignment="1">
      <alignment horizontal="center"/>
    </xf>
    <xf numFmtId="0" fontId="25" fillId="5"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justify" vertical="top"/>
    </xf>
    <xf numFmtId="0" fontId="9" fillId="0" borderId="2" xfId="0" applyFont="1" applyFill="1" applyBorder="1" applyAlignment="1">
      <alignment horizontal="center" vertical="center"/>
    </xf>
    <xf numFmtId="0" fontId="8" fillId="0" borderId="2" xfId="1" applyNumberFormat="1" applyFont="1" applyFill="1" applyBorder="1" applyAlignment="1">
      <alignment horizontal="left" vertical="center" wrapText="1"/>
    </xf>
    <xf numFmtId="0" fontId="9"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0" fontId="8" fillId="0" borderId="11" xfId="0" applyFont="1" applyFill="1" applyBorder="1" applyAlignment="1">
      <alignment horizontal="center" vertical="center" wrapText="1"/>
    </xf>
    <xf numFmtId="0" fontId="11" fillId="0" borderId="3" xfId="0" applyFont="1" applyFill="1" applyBorder="1" applyAlignment="1">
      <alignment vertical="center"/>
    </xf>
    <xf numFmtId="0" fontId="8" fillId="0" borderId="2" xfId="0" applyFont="1" applyFill="1" applyBorder="1" applyAlignment="1">
      <alignment vertical="center"/>
    </xf>
    <xf numFmtId="0" fontId="11" fillId="0" borderId="2"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8" fillId="0" borderId="2" xfId="0" applyNumberFormat="1" applyFont="1" applyFill="1" applyBorder="1" applyAlignment="1">
      <alignment vertical="center"/>
    </xf>
    <xf numFmtId="0" fontId="11" fillId="0" borderId="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0"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29" fillId="0" borderId="2" xfId="0" applyFont="1" applyFill="1" applyBorder="1" applyAlignment="1">
      <alignment horizontal="center" vertical="center" wrapText="1"/>
    </xf>
    <xf numFmtId="0" fontId="29" fillId="0" borderId="11" xfId="0" applyFont="1" applyFill="1" applyBorder="1" applyAlignment="1">
      <alignment horizontal="center" vertical="center" wrapText="1"/>
    </xf>
    <xf numFmtId="17" fontId="8" fillId="0" borderId="2" xfId="0" applyNumberFormat="1" applyFont="1" applyFill="1" applyBorder="1" applyAlignment="1">
      <alignment horizontal="left" vertical="center" wrapText="1"/>
    </xf>
    <xf numFmtId="17" fontId="8" fillId="0" borderId="2" xfId="0" applyNumberFormat="1" applyFont="1" applyFill="1" applyBorder="1" applyAlignment="1">
      <alignment vertical="center" wrapText="1"/>
    </xf>
    <xf numFmtId="0" fontId="11" fillId="0" borderId="3" xfId="0"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8" fillId="0" borderId="4" xfId="0" applyFont="1" applyFill="1" applyBorder="1" applyAlignment="1" applyProtection="1">
      <alignment horizontal="center" vertical="center"/>
      <protection locked="0"/>
    </xf>
    <xf numFmtId="0" fontId="9" fillId="0" borderId="3" xfId="0" applyFont="1" applyFill="1" applyBorder="1" applyAlignment="1">
      <alignment horizontal="center" vertical="center" wrapText="1"/>
    </xf>
    <xf numFmtId="14" fontId="8" fillId="0" borderId="2" xfId="0" applyNumberFormat="1" applyFont="1" applyFill="1" applyBorder="1" applyAlignment="1">
      <alignment horizontal="left" vertical="center"/>
    </xf>
    <xf numFmtId="0" fontId="11" fillId="0" borderId="2" xfId="0" applyFont="1" applyFill="1" applyBorder="1" applyAlignment="1">
      <alignment vertical="center" wrapText="1"/>
    </xf>
    <xf numFmtId="0" fontId="11" fillId="0" borderId="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vertical="center" wrapText="1"/>
    </xf>
    <xf numFmtId="49" fontId="8" fillId="0" borderId="2" xfId="0" applyNumberFormat="1" applyFont="1" applyFill="1" applyBorder="1" applyAlignment="1">
      <alignment vertical="center" wrapText="1"/>
    </xf>
    <xf numFmtId="0" fontId="11" fillId="0" borderId="9" xfId="0" applyFont="1" applyFill="1" applyBorder="1" applyAlignment="1">
      <alignment horizontal="center" vertical="center"/>
    </xf>
    <xf numFmtId="14" fontId="8" fillId="0" borderId="2" xfId="0" applyNumberFormat="1" applyFont="1" applyFill="1" applyBorder="1" applyAlignment="1">
      <alignment vertical="center" wrapText="1"/>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protection locked="0"/>
    </xf>
    <xf numFmtId="49" fontId="12" fillId="0" borderId="2" xfId="0" applyNumberFormat="1" applyFont="1" applyFill="1" applyBorder="1" applyAlignment="1">
      <alignment horizontal="center" vertical="center"/>
    </xf>
    <xf numFmtId="17" fontId="8" fillId="0" borderId="2" xfId="0" quotePrefix="1" applyNumberFormat="1" applyFont="1" applyFill="1" applyBorder="1" applyAlignment="1">
      <alignment vertical="center" wrapText="1"/>
    </xf>
    <xf numFmtId="0" fontId="8" fillId="0" borderId="3" xfId="0" applyFont="1" applyFill="1" applyBorder="1" applyAlignment="1">
      <alignment vertical="center"/>
    </xf>
    <xf numFmtId="0" fontId="8" fillId="0" borderId="5" xfId="1" applyNumberFormat="1" applyFont="1" applyFill="1" applyBorder="1" applyAlignment="1">
      <alignment horizontal="left" vertical="center" wrapText="1"/>
    </xf>
    <xf numFmtId="0" fontId="11" fillId="0" borderId="2" xfId="0" applyFont="1" applyFill="1" applyBorder="1" applyAlignment="1">
      <alignment horizontal="justify" vertical="center"/>
    </xf>
    <xf numFmtId="0" fontId="11"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6" xfId="0" applyFont="1" applyFill="1" applyBorder="1" applyAlignment="1" applyProtection="1">
      <alignment horizontal="center" vertical="center"/>
      <protection locked="0"/>
    </xf>
    <xf numFmtId="0" fontId="40" fillId="0" borderId="2" xfId="0" applyFont="1" applyFill="1" applyBorder="1" applyAlignment="1">
      <alignment horizontal="center" vertical="center"/>
    </xf>
    <xf numFmtId="0" fontId="40" fillId="0" borderId="2" xfId="0" applyFont="1" applyFill="1" applyBorder="1" applyAlignment="1">
      <alignment horizontal="center" vertical="center" wrapText="1"/>
    </xf>
    <xf numFmtId="49" fontId="40" fillId="0" borderId="2" xfId="0" applyNumberFormat="1" applyFont="1" applyFill="1" applyBorder="1" applyAlignment="1">
      <alignment horizontal="center" vertical="center" wrapText="1"/>
    </xf>
    <xf numFmtId="49" fontId="40" fillId="0" borderId="2" xfId="0" applyNumberFormat="1" applyFont="1" applyFill="1" applyBorder="1" applyAlignment="1">
      <alignment horizontal="center" vertical="center"/>
    </xf>
    <xf numFmtId="0" fontId="40" fillId="0" borderId="2" xfId="0" applyNumberFormat="1" applyFont="1" applyFill="1" applyBorder="1" applyAlignment="1">
      <alignment horizontal="center" vertical="center"/>
    </xf>
    <xf numFmtId="0" fontId="37" fillId="19" borderId="0" xfId="0" applyFont="1" applyFill="1" applyAlignment="1">
      <alignment horizontal="center" vertical="center" wrapText="1"/>
    </xf>
    <xf numFmtId="0" fontId="37" fillId="19" borderId="0" xfId="0" applyNumberFormat="1" applyFont="1" applyFill="1" applyAlignment="1">
      <alignment horizontal="center" vertical="center" wrapText="1"/>
    </xf>
    <xf numFmtId="0" fontId="35" fillId="19" borderId="1" xfId="0" applyFont="1" applyFill="1" applyBorder="1" applyAlignment="1">
      <alignment horizontal="center" vertical="center" wrapText="1"/>
    </xf>
    <xf numFmtId="1" fontId="35" fillId="20" borderId="1" xfId="0" applyNumberFormat="1" applyFont="1" applyFill="1" applyBorder="1" applyAlignment="1">
      <alignment horizontal="center" vertical="center" wrapText="1"/>
    </xf>
    <xf numFmtId="10" fontId="6" fillId="0" borderId="0" xfId="0" applyNumberFormat="1" applyFont="1"/>
    <xf numFmtId="0" fontId="25" fillId="0" borderId="0" xfId="0" applyFont="1" applyAlignment="1">
      <alignment horizontal="left" wrapText="1"/>
    </xf>
    <xf numFmtId="10" fontId="25" fillId="0" borderId="0" xfId="0" applyNumberFormat="1" applyFont="1"/>
    <xf numFmtId="0" fontId="32" fillId="11" borderId="8" xfId="0" applyFont="1" applyFill="1" applyBorder="1" applyAlignment="1">
      <alignment horizontal="center" vertical="center" wrapText="1"/>
    </xf>
    <xf numFmtId="0" fontId="9" fillId="9" borderId="0" xfId="0" applyFont="1" applyFill="1" applyBorder="1" applyAlignment="1">
      <alignment horizontal="left" vertical="center"/>
    </xf>
    <xf numFmtId="0" fontId="8" fillId="10" borderId="0" xfId="1" applyNumberFormat="1" applyFont="1" applyFill="1" applyBorder="1" applyAlignment="1">
      <alignment horizontal="left" vertical="center" wrapText="1"/>
    </xf>
    <xf numFmtId="0" fontId="11" fillId="9" borderId="0" xfId="0" applyFont="1" applyFill="1" applyBorder="1" applyAlignment="1">
      <alignment horizontal="left" vertical="center"/>
    </xf>
    <xf numFmtId="0" fontId="11" fillId="10" borderId="0" xfId="0" applyFont="1" applyFill="1" applyBorder="1" applyAlignment="1">
      <alignment horizontal="center" vertical="center"/>
    </xf>
    <xf numFmtId="0" fontId="12" fillId="9" borderId="2" xfId="0" applyFont="1" applyFill="1" applyBorder="1" applyAlignment="1">
      <alignment horizontal="center" vertical="center" wrapText="1"/>
    </xf>
    <xf numFmtId="0" fontId="11" fillId="17" borderId="2" xfId="0" applyFont="1" applyFill="1" applyBorder="1" applyAlignment="1">
      <alignment horizontal="center" vertical="center"/>
    </xf>
    <xf numFmtId="0" fontId="0" fillId="18" borderId="2" xfId="0" applyFill="1" applyBorder="1"/>
    <xf numFmtId="0" fontId="41" fillId="18" borderId="2" xfId="0" applyFont="1" applyFill="1" applyBorder="1" applyAlignment="1">
      <alignment horizontal="left" vertical="center"/>
    </xf>
    <xf numFmtId="0" fontId="28" fillId="17" borderId="2" xfId="1" applyNumberFormat="1" applyFont="1" applyFill="1" applyBorder="1" applyAlignment="1">
      <alignment horizontal="left" vertical="center" wrapText="1"/>
    </xf>
    <xf numFmtId="0" fontId="28" fillId="18" borderId="2" xfId="0" applyFont="1" applyFill="1" applyBorder="1" applyAlignment="1">
      <alignment horizontal="left" vertical="center"/>
    </xf>
    <xf numFmtId="0" fontId="28" fillId="17" borderId="2" xfId="0" applyFont="1" applyFill="1" applyBorder="1" applyAlignment="1">
      <alignment horizontal="center" vertical="center"/>
    </xf>
    <xf numFmtId="0" fontId="9" fillId="13" borderId="20" xfId="0" applyFont="1" applyFill="1" applyBorder="1" applyAlignment="1">
      <alignment horizontal="center" vertical="center" wrapText="1"/>
    </xf>
    <xf numFmtId="0" fontId="9" fillId="13" borderId="0" xfId="0" applyFont="1" applyFill="1" applyBorder="1" applyAlignment="1">
      <alignment horizontal="left" vertical="center"/>
    </xf>
    <xf numFmtId="0" fontId="8" fillId="14" borderId="0" xfId="1" applyNumberFormat="1" applyFont="1" applyFill="1" applyBorder="1" applyAlignment="1">
      <alignment horizontal="left" vertical="center" wrapText="1"/>
    </xf>
    <xf numFmtId="0" fontId="11" fillId="13" borderId="0" xfId="0" applyFont="1" applyFill="1" applyBorder="1" applyAlignment="1">
      <alignment horizontal="left" vertical="center"/>
    </xf>
    <xf numFmtId="0" fontId="8" fillId="13" borderId="0" xfId="0" applyFont="1" applyFill="1" applyBorder="1" applyAlignment="1">
      <alignment horizontal="center" vertical="center"/>
    </xf>
    <xf numFmtId="0" fontId="8" fillId="13" borderId="14" xfId="0" applyFont="1" applyFill="1" applyBorder="1" applyAlignment="1">
      <alignment horizontal="center" vertical="center"/>
    </xf>
    <xf numFmtId="0" fontId="9" fillId="13" borderId="16" xfId="0" applyFont="1" applyFill="1" applyBorder="1" applyAlignment="1">
      <alignment horizontal="left" vertical="center"/>
    </xf>
    <xf numFmtId="0" fontId="8" fillId="14" borderId="16" xfId="1" applyNumberFormat="1" applyFont="1" applyFill="1" applyBorder="1" applyAlignment="1">
      <alignment horizontal="left" vertical="center" wrapText="1"/>
    </xf>
    <xf numFmtId="0" fontId="11" fillId="13" borderId="16" xfId="0" applyFont="1" applyFill="1" applyBorder="1" applyAlignment="1">
      <alignment horizontal="left" vertical="center"/>
    </xf>
    <xf numFmtId="0" fontId="9" fillId="9" borderId="20"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11" fillId="18" borderId="2" xfId="0" applyFont="1" applyFill="1" applyBorder="1" applyAlignment="1">
      <alignment horizontal="justify" vertical="center"/>
    </xf>
    <xf numFmtId="0" fontId="34" fillId="18" borderId="2" xfId="0" applyFont="1" applyFill="1" applyBorder="1" applyAlignment="1">
      <alignment horizontal="center" vertical="center"/>
    </xf>
    <xf numFmtId="0" fontId="41" fillId="18" borderId="11" xfId="0" applyFont="1" applyFill="1" applyBorder="1" applyAlignment="1">
      <alignment horizontal="center" vertical="center" wrapText="1"/>
    </xf>
    <xf numFmtId="0" fontId="28" fillId="18" borderId="2" xfId="0" applyFont="1" applyFill="1" applyBorder="1" applyAlignment="1">
      <alignment horizontal="justify" vertical="center"/>
    </xf>
    <xf numFmtId="0" fontId="42" fillId="18" borderId="2" xfId="0" applyFont="1" applyFill="1" applyBorder="1" applyAlignment="1">
      <alignment horizontal="center" vertical="center"/>
    </xf>
    <xf numFmtId="0" fontId="28" fillId="17" borderId="2" xfId="1" applyNumberFormat="1" applyFont="1" applyFill="1" applyBorder="1" applyAlignment="1">
      <alignment horizontal="left" vertical="center"/>
    </xf>
    <xf numFmtId="0" fontId="28" fillId="18" borderId="2" xfId="0" applyFont="1" applyFill="1" applyBorder="1" applyAlignment="1">
      <alignment horizontal="left" vertical="center" wrapText="1"/>
    </xf>
    <xf numFmtId="0" fontId="9" fillId="18" borderId="20" xfId="0" applyFont="1" applyFill="1" applyBorder="1" applyAlignment="1">
      <alignment horizontal="center" vertical="center" wrapText="1"/>
    </xf>
    <xf numFmtId="0" fontId="9" fillId="18" borderId="2" xfId="0" applyFont="1" applyFill="1" applyBorder="1" applyAlignment="1">
      <alignment horizontal="center" vertical="center"/>
    </xf>
    <xf numFmtId="0" fontId="9" fillId="18" borderId="13" xfId="0" applyFont="1" applyFill="1" applyBorder="1" applyAlignment="1">
      <alignment horizontal="center" vertical="center" wrapText="1"/>
    </xf>
    <xf numFmtId="0" fontId="9" fillId="18" borderId="3" xfId="0" applyFont="1" applyFill="1" applyBorder="1" applyAlignment="1">
      <alignment horizontal="center" vertical="center" wrapText="1"/>
    </xf>
    <xf numFmtId="49" fontId="9" fillId="18" borderId="2" xfId="0" applyNumberFormat="1" applyFont="1" applyFill="1" applyBorder="1" applyAlignment="1">
      <alignment horizontal="center" vertical="center"/>
    </xf>
    <xf numFmtId="0" fontId="41" fillId="18" borderId="13" xfId="0" applyFont="1" applyFill="1" applyBorder="1" applyAlignment="1">
      <alignment horizontal="center" vertical="center" wrapText="1"/>
    </xf>
    <xf numFmtId="0" fontId="41" fillId="18" borderId="2" xfId="0" applyFont="1" applyFill="1" applyBorder="1" applyAlignment="1">
      <alignment horizontal="center" vertical="center"/>
    </xf>
    <xf numFmtId="0" fontId="28" fillId="18" borderId="12" xfId="0" applyFont="1" applyFill="1" applyBorder="1" applyAlignment="1">
      <alignment horizontal="left" vertical="center" wrapText="1"/>
    </xf>
    <xf numFmtId="0" fontId="11" fillId="17" borderId="2" xfId="0" applyFont="1" applyFill="1" applyBorder="1" applyAlignment="1">
      <alignment horizontal="left" vertical="center" wrapText="1"/>
    </xf>
    <xf numFmtId="0" fontId="34" fillId="17" borderId="2" xfId="0" applyFont="1" applyFill="1" applyBorder="1" applyAlignment="1">
      <alignment horizontal="center" vertical="center"/>
    </xf>
    <xf numFmtId="0" fontId="9" fillId="9" borderId="5" xfId="0" applyFont="1" applyFill="1" applyBorder="1" applyAlignment="1">
      <alignment horizontal="center" vertical="center" wrapText="1"/>
    </xf>
    <xf numFmtId="0" fontId="8" fillId="9" borderId="14" xfId="0" applyFont="1" applyFill="1" applyBorder="1" applyAlignment="1">
      <alignment horizontal="center" vertical="center"/>
    </xf>
    <xf numFmtId="0" fontId="28" fillId="17" borderId="4" xfId="1" applyNumberFormat="1" applyFont="1" applyFill="1" applyBorder="1" applyAlignment="1">
      <alignment horizontal="left" vertical="center"/>
    </xf>
    <xf numFmtId="0" fontId="28" fillId="18" borderId="4" xfId="0" applyFont="1" applyFill="1" applyBorder="1" applyAlignment="1">
      <alignment horizontal="left" vertical="center" wrapText="1"/>
    </xf>
    <xf numFmtId="0" fontId="0" fillId="13" borderId="10" xfId="0" applyFill="1" applyBorder="1"/>
    <xf numFmtId="0" fontId="0" fillId="13" borderId="15" xfId="0" applyFill="1" applyBorder="1"/>
    <xf numFmtId="0" fontId="9" fillId="18" borderId="2" xfId="0" applyFont="1" applyFill="1" applyBorder="1" applyAlignment="1">
      <alignment horizontal="center" vertical="center" wrapText="1"/>
    </xf>
    <xf numFmtId="0" fontId="41" fillId="18" borderId="4" xfId="0" applyFont="1" applyFill="1" applyBorder="1" applyAlignment="1">
      <alignment horizontal="center" vertical="center"/>
    </xf>
    <xf numFmtId="0" fontId="0" fillId="13" borderId="0" xfId="0" applyFill="1" applyBorder="1"/>
    <xf numFmtId="0" fontId="41" fillId="13" borderId="8" xfId="0" applyFont="1" applyFill="1" applyBorder="1" applyAlignment="1">
      <alignment horizontal="center" vertical="center"/>
    </xf>
    <xf numFmtId="0" fontId="41" fillId="13" borderId="1" xfId="0" applyFont="1" applyFill="1" applyBorder="1" applyAlignment="1">
      <alignment horizontal="center" vertical="center"/>
    </xf>
    <xf numFmtId="0" fontId="41" fillId="13" borderId="9" xfId="0" applyFont="1" applyFill="1" applyBorder="1" applyAlignment="1">
      <alignment horizontal="center" vertical="center"/>
    </xf>
    <xf numFmtId="0" fontId="41" fillId="13" borderId="0" xfId="0" applyFont="1" applyFill="1" applyBorder="1" applyAlignment="1">
      <alignment horizontal="center" vertical="center"/>
    </xf>
    <xf numFmtId="0" fontId="9" fillId="13" borderId="10" xfId="0" applyFont="1" applyFill="1" applyBorder="1" applyAlignment="1">
      <alignment horizontal="left" vertical="center"/>
    </xf>
    <xf numFmtId="0" fontId="8" fillId="14" borderId="10" xfId="1" applyNumberFormat="1" applyFont="1" applyFill="1" applyBorder="1" applyAlignment="1">
      <alignment horizontal="left" vertical="center" wrapText="1"/>
    </xf>
    <xf numFmtId="0" fontId="11" fillId="13" borderId="10" xfId="0" applyFont="1" applyFill="1" applyBorder="1" applyAlignment="1">
      <alignment horizontal="left" vertical="center"/>
    </xf>
    <xf numFmtId="0" fontId="41" fillId="13" borderId="15" xfId="0" applyFont="1" applyFill="1" applyBorder="1" applyAlignment="1">
      <alignment horizontal="center" vertical="center"/>
    </xf>
    <xf numFmtId="0" fontId="41" fillId="13" borderId="14" xfId="0" applyFont="1" applyFill="1" applyBorder="1" applyAlignment="1">
      <alignment horizontal="center" vertical="center"/>
    </xf>
    <xf numFmtId="0" fontId="41" fillId="13" borderId="17" xfId="0" applyFont="1" applyFill="1" applyBorder="1" applyAlignment="1">
      <alignment horizontal="center" vertical="center"/>
    </xf>
    <xf numFmtId="0" fontId="25" fillId="0" borderId="0" xfId="0" applyFont="1" applyAlignment="1">
      <alignment horizontal="center"/>
    </xf>
    <xf numFmtId="0" fontId="25" fillId="21" borderId="2" xfId="0" applyFont="1" applyFill="1" applyBorder="1"/>
    <xf numFmtId="0" fontId="25" fillId="21" borderId="2" xfId="0" applyFont="1" applyFill="1" applyBorder="1" applyAlignment="1">
      <alignment horizontal="center"/>
    </xf>
    <xf numFmtId="9" fontId="25" fillId="21" borderId="2" xfId="2" applyFont="1" applyFill="1" applyBorder="1" applyAlignment="1">
      <alignment horizontal="center"/>
    </xf>
    <xf numFmtId="0" fontId="3" fillId="21" borderId="2" xfId="0" applyFont="1" applyFill="1" applyBorder="1" applyAlignment="1">
      <alignment horizontal="center"/>
    </xf>
    <xf numFmtId="9" fontId="3" fillId="21" borderId="2" xfId="2" applyFont="1" applyFill="1" applyBorder="1" applyAlignment="1">
      <alignment horizontal="center"/>
    </xf>
    <xf numFmtId="0" fontId="25" fillId="3" borderId="2" xfId="0" applyFont="1" applyFill="1" applyBorder="1" applyAlignment="1" applyProtection="1">
      <alignment horizontal="left" vertical="center" wrapText="1"/>
      <protection locked="0"/>
    </xf>
    <xf numFmtId="0" fontId="9" fillId="0" borderId="6" xfId="0" applyFont="1" applyFill="1" applyBorder="1" applyAlignment="1">
      <alignment horizontal="justify" vertical="top"/>
    </xf>
    <xf numFmtId="0" fontId="9" fillId="0" borderId="4" xfId="0" applyFont="1" applyFill="1" applyBorder="1" applyAlignment="1">
      <alignment horizontal="justify" vertical="top"/>
    </xf>
    <xf numFmtId="0" fontId="12" fillId="0" borderId="2" xfId="0" applyFont="1" applyBorder="1" applyAlignment="1">
      <alignment horizontal="left" vertical="center" wrapText="1"/>
    </xf>
    <xf numFmtId="0" fontId="11" fillId="0" borderId="2" xfId="0" applyFont="1" applyBorder="1" applyAlignment="1">
      <alignment horizontal="justify" vertical="top"/>
    </xf>
    <xf numFmtId="0" fontId="11" fillId="0" borderId="2" xfId="0" applyFont="1" applyBorder="1" applyAlignment="1">
      <alignment vertical="top" wrapText="1"/>
    </xf>
    <xf numFmtId="0" fontId="11" fillId="0" borderId="2" xfId="0" applyFont="1" applyBorder="1" applyAlignment="1">
      <alignment horizontal="justify" vertical="top" wrapText="1"/>
    </xf>
    <xf numFmtId="0" fontId="11" fillId="0" borderId="2" xfId="0" applyFont="1" applyFill="1" applyBorder="1" applyAlignment="1">
      <alignment vertical="top" wrapText="1"/>
    </xf>
    <xf numFmtId="0" fontId="12" fillId="0" borderId="4" xfId="0" applyFont="1" applyBorder="1" applyAlignment="1">
      <alignment horizontal="justify" vertical="center" wrapText="1"/>
    </xf>
    <xf numFmtId="0" fontId="12" fillId="0" borderId="2" xfId="0" applyFont="1" applyBorder="1" applyAlignment="1">
      <alignment horizontal="justify" vertical="center" wrapText="1"/>
    </xf>
    <xf numFmtId="0" fontId="43" fillId="0" borderId="2" xfId="0" applyFont="1" applyBorder="1" applyAlignment="1">
      <alignment horizontal="justify" vertical="center"/>
    </xf>
    <xf numFmtId="0" fontId="11" fillId="0" borderId="2" xfId="0" applyFont="1" applyBorder="1" applyAlignment="1">
      <alignment horizontal="justify" vertical="center"/>
    </xf>
    <xf numFmtId="0" fontId="11" fillId="0" borderId="2" xfId="0" applyFont="1" applyFill="1" applyBorder="1" applyAlignment="1">
      <alignment horizontal="left" vertical="top" wrapText="1"/>
    </xf>
    <xf numFmtId="0" fontId="12" fillId="8" borderId="2" xfId="0" applyFont="1" applyFill="1" applyBorder="1" applyAlignment="1">
      <alignment horizontal="justify" vertical="center" wrapText="1"/>
    </xf>
    <xf numFmtId="0" fontId="11" fillId="0" borderId="2" xfId="0" applyFont="1" applyFill="1" applyBorder="1" applyAlignment="1">
      <alignment horizontal="justify" vertical="top" wrapText="1"/>
    </xf>
    <xf numFmtId="0" fontId="12" fillId="5"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5" borderId="2" xfId="0" applyFont="1" applyFill="1" applyBorder="1" applyAlignment="1">
      <alignment horizontal="justify" vertical="center" wrapText="1"/>
    </xf>
    <xf numFmtId="49" fontId="11" fillId="0" borderId="2" xfId="0" applyNumberFormat="1" applyFont="1" applyBorder="1" applyAlignment="1">
      <alignment horizontal="left" vertical="top" wrapText="1"/>
    </xf>
    <xf numFmtId="49" fontId="11" fillId="0" borderId="2" xfId="0" applyNumberFormat="1" applyFont="1" applyBorder="1" applyAlignment="1">
      <alignment vertical="top" wrapText="1"/>
    </xf>
    <xf numFmtId="0" fontId="11" fillId="5" borderId="2" xfId="0" applyFont="1" applyFill="1" applyBorder="1" applyAlignment="1">
      <alignment horizontal="justify" vertical="center" wrapText="1"/>
    </xf>
    <xf numFmtId="0" fontId="40" fillId="22" borderId="2" xfId="0" applyFont="1" applyFill="1" applyBorder="1" applyAlignment="1">
      <alignment horizontal="center" vertical="center"/>
    </xf>
    <xf numFmtId="0" fontId="40" fillId="23" borderId="2" xfId="0" applyFont="1" applyFill="1" applyBorder="1" applyAlignment="1">
      <alignment horizontal="center" vertical="center"/>
    </xf>
    <xf numFmtId="0" fontId="9" fillId="23" borderId="2" xfId="0" applyFont="1" applyFill="1" applyBorder="1" applyAlignment="1">
      <alignment horizontal="center" vertical="center"/>
    </xf>
    <xf numFmtId="0" fontId="9" fillId="22" borderId="2" xfId="0" applyFont="1" applyFill="1" applyBorder="1" applyAlignment="1">
      <alignment horizontal="center" vertical="center"/>
    </xf>
    <xf numFmtId="0" fontId="40" fillId="24" borderId="2" xfId="0" applyFont="1" applyFill="1" applyBorder="1" applyAlignment="1">
      <alignment horizontal="center" vertical="center"/>
    </xf>
    <xf numFmtId="0" fontId="40" fillId="25" borderId="2" xfId="0" applyFont="1" applyFill="1" applyBorder="1" applyAlignment="1">
      <alignment horizontal="center" vertical="center"/>
    </xf>
    <xf numFmtId="0" fontId="9" fillId="25" borderId="2" xfId="0" applyFont="1" applyFill="1" applyBorder="1" applyAlignment="1">
      <alignment horizontal="center" vertical="center"/>
    </xf>
    <xf numFmtId="0" fontId="11" fillId="23" borderId="2" xfId="0" applyFont="1" applyFill="1" applyBorder="1" applyAlignment="1">
      <alignment vertical="top" wrapText="1"/>
    </xf>
    <xf numFmtId="0" fontId="12" fillId="13" borderId="2" xfId="0" applyFont="1" applyFill="1" applyBorder="1" applyAlignment="1">
      <alignment horizontal="justify" vertical="center" wrapText="1"/>
    </xf>
    <xf numFmtId="0" fontId="12" fillId="9" borderId="2" xfId="0" applyFont="1" applyFill="1" applyBorder="1" applyAlignment="1">
      <alignment horizontal="justify" vertical="center" wrapText="1"/>
    </xf>
    <xf numFmtId="0" fontId="12" fillId="24" borderId="2" xfId="0" applyFont="1" applyFill="1" applyBorder="1" applyAlignment="1">
      <alignment horizontal="justify" vertical="center" wrapText="1"/>
    </xf>
    <xf numFmtId="0" fontId="11" fillId="25" borderId="2" xfId="0" applyFont="1" applyFill="1" applyBorder="1" applyAlignment="1">
      <alignment horizontal="justify" vertical="center"/>
    </xf>
    <xf numFmtId="0" fontId="11" fillId="24" borderId="2" xfId="0" applyFont="1" applyFill="1" applyBorder="1" applyAlignment="1">
      <alignment horizontal="justify" vertical="center"/>
    </xf>
    <xf numFmtId="0" fontId="9" fillId="24" borderId="2" xfId="0" applyFont="1" applyFill="1" applyBorder="1" applyAlignment="1">
      <alignment horizontal="center" vertical="center"/>
    </xf>
    <xf numFmtId="49" fontId="40" fillId="22" borderId="2" xfId="0" applyNumberFormat="1" applyFont="1" applyFill="1" applyBorder="1" applyAlignment="1">
      <alignment horizontal="center" vertical="center"/>
    </xf>
    <xf numFmtId="49" fontId="40" fillId="23" borderId="2" xfId="0" applyNumberFormat="1" applyFont="1" applyFill="1" applyBorder="1" applyAlignment="1">
      <alignment horizontal="center" vertical="center"/>
    </xf>
    <xf numFmtId="49" fontId="9" fillId="22" borderId="2" xfId="0" applyNumberFormat="1" applyFont="1" applyFill="1" applyBorder="1" applyAlignment="1">
      <alignment horizontal="center" vertical="center"/>
    </xf>
    <xf numFmtId="49" fontId="9" fillId="23" borderId="2" xfId="0" applyNumberFormat="1" applyFont="1" applyFill="1" applyBorder="1" applyAlignment="1">
      <alignment horizontal="center" vertical="center"/>
    </xf>
    <xf numFmtId="0" fontId="12" fillId="24" borderId="2" xfId="0" applyFont="1" applyFill="1" applyBorder="1" applyAlignment="1">
      <alignment horizontal="center" vertical="center"/>
    </xf>
    <xf numFmtId="0" fontId="12" fillId="25" borderId="2" xfId="0" applyFont="1" applyFill="1" applyBorder="1" applyAlignment="1">
      <alignment horizontal="center" vertical="center"/>
    </xf>
    <xf numFmtId="0" fontId="11" fillId="23" borderId="2" xfId="0" applyFont="1" applyFill="1" applyBorder="1" applyAlignment="1">
      <alignment horizontal="center" vertical="center"/>
    </xf>
    <xf numFmtId="0" fontId="12" fillId="23" borderId="2" xfId="0" applyFont="1" applyFill="1" applyBorder="1" applyAlignment="1">
      <alignment horizontal="justify" vertical="center" wrapText="1"/>
    </xf>
    <xf numFmtId="0" fontId="9" fillId="9" borderId="11" xfId="0" applyFont="1" applyFill="1" applyBorder="1" applyAlignment="1">
      <alignment horizontal="center" vertical="center" wrapText="1"/>
    </xf>
    <xf numFmtId="0" fontId="11" fillId="18" borderId="4" xfId="0" applyFont="1" applyFill="1" applyBorder="1" applyAlignment="1">
      <alignment horizontal="justify" vertical="center"/>
    </xf>
    <xf numFmtId="0" fontId="0" fillId="0" borderId="0" xfId="0" applyFill="1"/>
    <xf numFmtId="0" fontId="25" fillId="26" borderId="0" xfId="0" applyFont="1" applyFill="1" applyAlignment="1">
      <alignment horizontal="center"/>
    </xf>
    <xf numFmtId="0" fontId="0" fillId="0" borderId="2" xfId="0" applyFill="1" applyBorder="1"/>
    <xf numFmtId="0" fontId="2" fillId="21" borderId="2" xfId="0" applyFont="1" applyFill="1" applyBorder="1"/>
    <xf numFmtId="0" fontId="4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6" xfId="0" applyFont="1" applyBorder="1" applyAlignment="1">
      <alignment horizontal="justify" vertical="center" wrapText="1"/>
    </xf>
    <xf numFmtId="0" fontId="12" fillId="5" borderId="22" xfId="0" applyFont="1" applyFill="1" applyBorder="1" applyAlignment="1">
      <alignment horizontal="justify" vertical="center" wrapText="1"/>
    </xf>
    <xf numFmtId="0" fontId="8" fillId="0" borderId="6" xfId="0" applyFont="1" applyFill="1" applyBorder="1" applyAlignment="1">
      <alignment vertical="center"/>
    </xf>
    <xf numFmtId="0" fontId="8" fillId="0" borderId="6" xfId="1" applyNumberFormat="1" applyFont="1" applyFill="1" applyBorder="1" applyAlignment="1">
      <alignment horizontal="left" vertical="center" wrapText="1"/>
    </xf>
    <xf numFmtId="0" fontId="11" fillId="0" borderId="6" xfId="0" applyFont="1" applyFill="1" applyBorder="1" applyAlignment="1">
      <alignment vertical="center" wrapText="1"/>
    </xf>
    <xf numFmtId="0" fontId="9" fillId="0" borderId="8" xfId="0" applyFont="1" applyFill="1" applyBorder="1" applyAlignment="1">
      <alignment horizontal="center" vertical="center" wrapText="1"/>
    </xf>
    <xf numFmtId="0" fontId="11" fillId="5" borderId="6" xfId="0" applyFont="1" applyFill="1" applyBorder="1" applyAlignment="1">
      <alignment horizontal="justify" vertical="center" wrapText="1"/>
    </xf>
    <xf numFmtId="0" fontId="9"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49" fontId="11" fillId="0" borderId="6" xfId="0" applyNumberFormat="1" applyFont="1" applyBorder="1" applyAlignment="1">
      <alignment vertical="top" wrapText="1"/>
    </xf>
    <xf numFmtId="49" fontId="12" fillId="0" borderId="2" xfId="0" applyNumberFormat="1" applyFont="1" applyBorder="1" applyAlignment="1">
      <alignment horizontal="justify" vertical="top" wrapText="1"/>
    </xf>
    <xf numFmtId="49" fontId="12" fillId="5" borderId="2" xfId="0" applyNumberFormat="1" applyFont="1" applyFill="1" applyBorder="1" applyAlignment="1">
      <alignment horizontal="justify" vertical="top" wrapText="1"/>
    </xf>
    <xf numFmtId="0" fontId="0" fillId="0" borderId="2" xfId="0" applyFont="1" applyBorder="1" applyAlignment="1">
      <alignment horizontal="justify" vertical="center"/>
    </xf>
    <xf numFmtId="0" fontId="11" fillId="5" borderId="2" xfId="0" applyFont="1" applyFill="1" applyBorder="1" applyAlignment="1">
      <alignment horizontal="justify" vertical="center"/>
    </xf>
    <xf numFmtId="0" fontId="11" fillId="8" borderId="2" xfId="0" applyFont="1" applyFill="1" applyBorder="1" applyAlignment="1">
      <alignment horizontal="justify" vertical="center"/>
    </xf>
    <xf numFmtId="0" fontId="11" fillId="13" borderId="2" xfId="0" applyFont="1" applyFill="1" applyBorder="1" applyAlignment="1">
      <alignment horizontal="justify" vertical="center"/>
    </xf>
    <xf numFmtId="0" fontId="11" fillId="9" borderId="2" xfId="0" applyFont="1" applyFill="1" applyBorder="1" applyAlignment="1">
      <alignment horizontal="justify" vertical="top" wrapText="1"/>
    </xf>
    <xf numFmtId="49" fontId="11" fillId="9" borderId="2" xfId="0" applyNumberFormat="1" applyFont="1" applyFill="1" applyBorder="1" applyAlignment="1">
      <alignment horizontal="justify" vertical="top"/>
    </xf>
    <xf numFmtId="0" fontId="11" fillId="9" borderId="2" xfId="0" applyFont="1" applyFill="1" applyBorder="1" applyAlignment="1">
      <alignment horizontal="justify" vertical="top"/>
    </xf>
    <xf numFmtId="0" fontId="13" fillId="0" borderId="2" xfId="0" applyFont="1" applyBorder="1" applyAlignment="1">
      <alignment horizontal="justify" vertical="center"/>
    </xf>
    <xf numFmtId="0" fontId="13" fillId="0" borderId="2" xfId="0" applyFont="1" applyBorder="1" applyAlignment="1">
      <alignment horizontal="justify" vertical="center" wrapText="1"/>
    </xf>
    <xf numFmtId="0" fontId="13" fillId="5" borderId="2" xfId="0" applyFont="1" applyFill="1" applyBorder="1" applyAlignment="1">
      <alignment horizontal="justify" vertical="center" wrapText="1"/>
    </xf>
    <xf numFmtId="0" fontId="47" fillId="0" borderId="2" xfId="0" applyFont="1" applyBorder="1" applyAlignment="1">
      <alignment horizontal="justify" vertical="center" wrapText="1"/>
    </xf>
    <xf numFmtId="0" fontId="47" fillId="5" borderId="2" xfId="0" applyFont="1" applyFill="1" applyBorder="1" applyAlignment="1">
      <alignment horizontal="justify" vertical="center" wrapText="1"/>
    </xf>
    <xf numFmtId="0" fontId="47" fillId="8" borderId="2" xfId="0" applyFont="1" applyFill="1" applyBorder="1" applyAlignment="1">
      <alignment horizontal="justify" vertical="center" wrapText="1"/>
    </xf>
    <xf numFmtId="49" fontId="0" fillId="0" borderId="0" xfId="0" applyNumberFormat="1" applyAlignment="1">
      <alignment wrapText="1"/>
    </xf>
    <xf numFmtId="0" fontId="0" fillId="5" borderId="2" xfId="0" applyFill="1" applyBorder="1" applyAlignment="1">
      <alignment horizontal="justify" vertical="top" wrapText="1"/>
    </xf>
    <xf numFmtId="0" fontId="0" fillId="8" borderId="2" xfId="0" applyFill="1" applyBorder="1" applyAlignment="1">
      <alignment horizontal="justify" vertical="top" wrapText="1"/>
    </xf>
    <xf numFmtId="49" fontId="0" fillId="8" borderId="2" xfId="0" applyNumberFormat="1" applyFill="1" applyBorder="1" applyAlignment="1">
      <alignment horizontal="justify" vertical="top"/>
    </xf>
    <xf numFmtId="0" fontId="0" fillId="8" borderId="2" xfId="0" applyFill="1" applyBorder="1" applyAlignment="1">
      <alignment horizontal="justify" vertical="top"/>
    </xf>
    <xf numFmtId="0" fontId="0" fillId="5" borderId="2" xfId="0" applyFill="1" applyBorder="1" applyAlignment="1">
      <alignment horizontal="justify" vertical="top"/>
    </xf>
    <xf numFmtId="0" fontId="13" fillId="8" borderId="2" xfId="0" applyFont="1" applyFill="1" applyBorder="1" applyAlignment="1">
      <alignment horizontal="justify" vertical="center" wrapText="1"/>
    </xf>
    <xf numFmtId="0" fontId="11" fillId="0" borderId="6" xfId="0" applyFont="1" applyFill="1" applyBorder="1" applyAlignment="1">
      <alignment horizontal="center" vertical="center"/>
    </xf>
    <xf numFmtId="0" fontId="13" fillId="23" borderId="2" xfId="0" applyFont="1" applyFill="1" applyBorder="1" applyAlignment="1">
      <alignment horizontal="justify" vertical="center"/>
    </xf>
    <xf numFmtId="0" fontId="13" fillId="22" borderId="2" xfId="0" applyFont="1" applyFill="1" applyBorder="1" applyAlignment="1">
      <alignment horizontal="justify" vertical="center"/>
    </xf>
    <xf numFmtId="0" fontId="12" fillId="27" borderId="2" xfId="0" applyFont="1" applyFill="1" applyBorder="1" applyAlignment="1">
      <alignment horizontal="justify" vertical="center" wrapText="1"/>
    </xf>
    <xf numFmtId="0" fontId="12" fillId="28" borderId="2" xfId="0" applyFont="1" applyFill="1" applyBorder="1" applyAlignment="1">
      <alignment horizontal="justify" vertical="center" wrapText="1"/>
    </xf>
    <xf numFmtId="0" fontId="47" fillId="23" borderId="2" xfId="0" applyFont="1" applyFill="1" applyBorder="1" applyAlignment="1">
      <alignment horizontal="justify" vertical="center" wrapText="1"/>
    </xf>
    <xf numFmtId="0" fontId="47" fillId="13" borderId="2" xfId="0" applyFont="1" applyFill="1" applyBorder="1" applyAlignment="1">
      <alignment horizontal="justify" vertical="center" wrapText="1"/>
    </xf>
    <xf numFmtId="0" fontId="0" fillId="23" borderId="2" xfId="0" applyFont="1" applyFill="1" applyBorder="1" applyAlignment="1">
      <alignment horizontal="justify" vertical="center"/>
    </xf>
    <xf numFmtId="0" fontId="0" fillId="22" borderId="2" xfId="0" applyFont="1" applyFill="1" applyBorder="1" applyAlignment="1">
      <alignment horizontal="justify" vertical="center"/>
    </xf>
    <xf numFmtId="49" fontId="0" fillId="22" borderId="24" xfId="0" applyNumberFormat="1" applyFont="1" applyFill="1" applyBorder="1" applyAlignment="1">
      <alignment wrapText="1"/>
    </xf>
    <xf numFmtId="0" fontId="12" fillId="13" borderId="23" xfId="0" applyFont="1" applyFill="1" applyBorder="1" applyAlignment="1">
      <alignment horizontal="justify" vertical="center" wrapText="1"/>
    </xf>
    <xf numFmtId="0" fontId="13" fillId="22" borderId="2" xfId="0" applyFont="1" applyFill="1" applyBorder="1" applyAlignment="1">
      <alignment horizontal="justify" vertical="center" wrapText="1"/>
    </xf>
    <xf numFmtId="0" fontId="13" fillId="13" borderId="2" xfId="0" applyFont="1" applyFill="1" applyBorder="1" applyAlignment="1">
      <alignment horizontal="justify" vertical="center" wrapText="1"/>
    </xf>
    <xf numFmtId="0" fontId="9" fillId="0" borderId="6" xfId="0" applyFont="1" applyBorder="1" applyAlignment="1">
      <alignment horizontal="justify" vertical="center" wrapText="1"/>
    </xf>
    <xf numFmtId="0" fontId="47" fillId="22" borderId="2" xfId="0" applyFont="1" applyFill="1" applyBorder="1" applyAlignment="1">
      <alignment horizontal="justify" vertical="center" wrapText="1"/>
    </xf>
    <xf numFmtId="0" fontId="12" fillId="23" borderId="21" xfId="0" applyFont="1" applyFill="1" applyBorder="1" applyAlignment="1">
      <alignment horizontal="justify" vertical="center" wrapText="1"/>
    </xf>
    <xf numFmtId="0" fontId="51" fillId="0" borderId="2" xfId="0" applyFont="1" applyFill="1" applyBorder="1" applyAlignment="1">
      <alignment horizontal="center" vertical="center"/>
    </xf>
    <xf numFmtId="0" fontId="11" fillId="25" borderId="2" xfId="0" applyFont="1" applyFill="1" applyBorder="1" applyAlignment="1">
      <alignment horizontal="center" vertical="center"/>
    </xf>
    <xf numFmtId="0" fontId="9" fillId="22" borderId="25" xfId="0" applyFont="1" applyFill="1" applyBorder="1" applyAlignment="1">
      <alignment horizontal="center" vertical="center"/>
    </xf>
    <xf numFmtId="0" fontId="9" fillId="23" borderId="25" xfId="0" applyFont="1" applyFill="1" applyBorder="1" applyAlignment="1">
      <alignment horizontal="center" vertical="center"/>
    </xf>
    <xf numFmtId="0" fontId="40" fillId="22" borderId="21" xfId="0" applyFont="1" applyFill="1" applyBorder="1" applyAlignment="1">
      <alignment horizontal="center" vertical="center"/>
    </xf>
    <xf numFmtId="0" fontId="0" fillId="3" borderId="2" xfId="0" applyFill="1" applyBorder="1"/>
    <xf numFmtId="0" fontId="12" fillId="9" borderId="23" xfId="0" applyFont="1" applyFill="1" applyBorder="1" applyAlignment="1">
      <alignment horizontal="justify" vertical="center" wrapText="1"/>
    </xf>
    <xf numFmtId="0" fontId="1" fillId="21" borderId="2" xfId="0" applyFont="1" applyFill="1" applyBorder="1"/>
    <xf numFmtId="0" fontId="11" fillId="0" borderId="0" xfId="0" applyFont="1" applyAlignment="1">
      <alignment horizontal="left"/>
    </xf>
    <xf numFmtId="0" fontId="46" fillId="0" borderId="1" xfId="1" applyFont="1" applyFill="1" applyBorder="1" applyAlignment="1" applyProtection="1">
      <alignment horizontal="left" vertical="top" wrapText="1"/>
    </xf>
    <xf numFmtId="0" fontId="46" fillId="0" borderId="0" xfId="1" applyFont="1" applyFill="1" applyBorder="1" applyAlignment="1" applyProtection="1">
      <alignment horizontal="left" vertical="top" wrapText="1"/>
    </xf>
    <xf numFmtId="0" fontId="46" fillId="0" borderId="14" xfId="1" applyFont="1" applyFill="1" applyBorder="1" applyAlignment="1" applyProtection="1">
      <alignment horizontal="left" vertical="top" wrapText="1"/>
    </xf>
    <xf numFmtId="0" fontId="46" fillId="0" borderId="9" xfId="1" applyFont="1" applyFill="1" applyBorder="1" applyAlignment="1">
      <alignment horizontal="justify" wrapText="1"/>
    </xf>
    <xf numFmtId="0" fontId="46" fillId="0" borderId="16" xfId="1" applyFont="1" applyFill="1" applyBorder="1" applyAlignment="1">
      <alignment horizontal="justify" wrapText="1"/>
    </xf>
    <xf numFmtId="0" fontId="46" fillId="0" borderId="17" xfId="1" applyFont="1" applyFill="1" applyBorder="1" applyAlignment="1">
      <alignment horizontal="justify" wrapText="1"/>
    </xf>
    <xf numFmtId="0" fontId="44" fillId="2" borderId="0" xfId="1" applyFont="1" applyAlignment="1">
      <alignment horizontal="center" vertical="center" wrapText="1"/>
    </xf>
    <xf numFmtId="0" fontId="45" fillId="3" borderId="3" xfId="1" applyFont="1" applyFill="1" applyBorder="1" applyAlignment="1">
      <alignment horizontal="justify" vertical="top" wrapText="1"/>
    </xf>
    <xf numFmtId="0" fontId="45" fillId="3" borderId="11" xfId="1" applyFont="1" applyFill="1" applyBorder="1" applyAlignment="1">
      <alignment horizontal="justify" vertical="top"/>
    </xf>
    <xf numFmtId="0" fontId="45" fillId="3" borderId="5" xfId="1" applyFont="1" applyFill="1" applyBorder="1" applyAlignment="1">
      <alignment horizontal="justify" vertical="top"/>
    </xf>
    <xf numFmtId="0" fontId="46" fillId="2" borderId="3" xfId="1" applyFont="1" applyBorder="1" applyAlignment="1">
      <alignment horizontal="left" vertical="top" wrapText="1"/>
    </xf>
    <xf numFmtId="0" fontId="46" fillId="2" borderId="11" xfId="1" applyFont="1" applyBorder="1" applyAlignment="1">
      <alignment horizontal="left" vertical="top" wrapText="1"/>
    </xf>
    <xf numFmtId="0" fontId="46" fillId="2" borderId="5" xfId="1" applyFont="1" applyBorder="1" applyAlignment="1">
      <alignment horizontal="left" vertical="top" wrapText="1"/>
    </xf>
    <xf numFmtId="0" fontId="15" fillId="2" borderId="0" xfId="1" applyFont="1" applyAlignment="1">
      <alignment horizontal="left" wrapText="1"/>
    </xf>
    <xf numFmtId="49" fontId="46" fillId="2" borderId="8" xfId="1" applyNumberFormat="1" applyFont="1" applyBorder="1" applyAlignment="1">
      <alignment horizontal="left" vertical="top" wrapText="1"/>
    </xf>
    <xf numFmtId="49" fontId="46" fillId="2" borderId="10" xfId="1" applyNumberFormat="1" applyFont="1" applyBorder="1" applyAlignment="1">
      <alignment horizontal="left" vertical="top" wrapText="1"/>
    </xf>
    <xf numFmtId="49" fontId="46" fillId="2" borderId="15" xfId="1" applyNumberFormat="1" applyFont="1" applyBorder="1" applyAlignment="1">
      <alignment horizontal="left" vertical="top" wrapText="1"/>
    </xf>
    <xf numFmtId="0" fontId="15" fillId="0" borderId="0" xfId="1" applyFont="1" applyFill="1" applyAlignment="1">
      <alignment horizontal="left" wrapText="1"/>
    </xf>
    <xf numFmtId="0" fontId="13" fillId="2" borderId="3" xfId="1" applyFont="1" applyBorder="1" applyAlignment="1">
      <alignment horizontal="justify" vertical="center" wrapText="1"/>
    </xf>
    <xf numFmtId="0" fontId="13" fillId="2" borderId="11" xfId="1" applyFont="1" applyBorder="1" applyAlignment="1">
      <alignment horizontal="justify" vertical="center" wrapText="1"/>
    </xf>
    <xf numFmtId="0" fontId="13" fillId="2" borderId="5" xfId="1" applyFont="1" applyBorder="1" applyAlignment="1">
      <alignment horizontal="justify" vertical="center" wrapText="1"/>
    </xf>
    <xf numFmtId="0" fontId="26" fillId="0" borderId="0" xfId="0" applyFont="1" applyAlignment="1">
      <alignment horizontal="center"/>
    </xf>
    <xf numFmtId="0" fontId="36" fillId="15" borderId="0" xfId="0" applyFont="1" applyFill="1" applyAlignment="1">
      <alignment horizontal="center" vertical="top" wrapText="1"/>
    </xf>
    <xf numFmtId="0" fontId="39" fillId="16" borderId="0" xfId="0" applyFont="1" applyFill="1" applyAlignment="1">
      <alignment horizontal="center"/>
    </xf>
    <xf numFmtId="0" fontId="27" fillId="0" borderId="2" xfId="0" applyFont="1" applyBorder="1" applyAlignment="1">
      <alignment horizontal="center" vertical="top" wrapText="1"/>
    </xf>
    <xf numFmtId="0" fontId="6" fillId="0" borderId="0" xfId="0" applyFont="1" applyAlignment="1">
      <alignment horizontal="center" vertical="top" wrapText="1"/>
    </xf>
  </cellXfs>
  <cellStyles count="3">
    <cellStyle name="Normal" xfId="0" builtinId="0"/>
    <cellStyle name="Normal 2" xfId="1" xr:uid="{00000000-0005-0000-0000-000001000000}"/>
    <cellStyle name="Percent" xfId="2" builtinId="5"/>
  </cellStyles>
  <dxfs count="14">
    <dxf>
      <font>
        <b val="0"/>
        <i val="0"/>
        <strike val="0"/>
        <condense val="0"/>
        <extend val="0"/>
        <outline val="0"/>
        <shadow val="0"/>
        <u val="none"/>
        <vertAlign val="baseline"/>
        <sz val="10"/>
        <color theme="1"/>
        <name val="Calibri"/>
        <scheme val="minor"/>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font>
      <fill>
        <patternFill patternType="solid">
          <bgColor theme="0"/>
        </patternFill>
      </fill>
      <alignment horizontal="justify" textRotation="0" indent="0" justifyLastLine="0" shrinkToFit="0" readingOrder="0"/>
      <border outline="0">
        <right style="thin">
          <color indexed="64"/>
        </right>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top style="thin">
          <color auto="1"/>
        </top>
        <bottom style="thin">
          <color rgb="FFD0D7E5"/>
        </bottom>
      </border>
    </dxf>
    <dxf>
      <font>
        <strike val="0"/>
        <outline val="0"/>
        <shadow val="0"/>
        <u val="none"/>
        <vertAlign val="baseline"/>
        <sz val="10"/>
      </font>
    </dxf>
    <dxf>
      <font>
        <b/>
        <i val="0"/>
        <strike val="0"/>
        <condense val="0"/>
        <extend val="0"/>
        <outline val="0"/>
        <shadow val="0"/>
        <u val="none"/>
        <vertAlign val="baseline"/>
        <sz val="11"/>
        <color theme="0"/>
        <name val="Calibri"/>
        <scheme val="none"/>
      </font>
      <fill>
        <patternFill patternType="solid">
          <fgColor rgb="FF000000"/>
          <bgColor rgb="FF0070C0"/>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FF65"/>
      <color rgb="FFFF4747"/>
      <color rgb="FFFF0000"/>
      <color rgb="FFFFD54F"/>
      <color rgb="FFFF4343"/>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sr-Latn-R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4EC-490E-8C7F-26931D7F095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4EC-490E-8C7F-26931D7F095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4EC-490E-8C7F-26931D7F095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4EC-490E-8C7F-26931D7F095E}"/>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4EC-490E-8C7F-26931D7F095E}"/>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94EC-490E-8C7F-26931D7F095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94EC-490E-8C7F-26931D7F095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r-Latn-R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'b)Aktivne preporuke'!$G$230:$G$236</c:f>
              <c:strCache>
                <c:ptCount val="7"/>
                <c:pt idx="0">
                  <c:v>Broj preporuka koje su prvi put date</c:v>
                </c:pt>
                <c:pt idx="1">
                  <c:v>Broj preporuka koje se ponavljaju jednu godinu</c:v>
                </c:pt>
                <c:pt idx="2">
                  <c:v>Broj preporuka koje su ponavljaju 2 godine</c:v>
                </c:pt>
                <c:pt idx="3">
                  <c:v>Broj preporuka koje su ponavljaju 3 godine</c:v>
                </c:pt>
                <c:pt idx="4">
                  <c:v>Broj preporuka koje se ponavljaju 4 godine</c:v>
                </c:pt>
                <c:pt idx="5">
                  <c:v>Broj preporuka koje se ponavljaju 5 godina</c:v>
                </c:pt>
                <c:pt idx="6">
                  <c:v>Broj preporuka koje se ponavljaju više od 5 godina</c:v>
                </c:pt>
              </c:strCache>
            </c:strRef>
          </c:cat>
          <c:val>
            <c:numRef>
              <c:f>'b)Aktivne preporuke'!$I$230:$I$236</c:f>
              <c:numCache>
                <c:formatCode>0%</c:formatCode>
                <c:ptCount val="7"/>
                <c:pt idx="0">
                  <c:v>0.26767676767676768</c:v>
                </c:pt>
                <c:pt idx="1">
                  <c:v>0.21717171717171718</c:v>
                </c:pt>
                <c:pt idx="2">
                  <c:v>0.13131313131313133</c:v>
                </c:pt>
                <c:pt idx="3">
                  <c:v>6.0606060606060608E-2</c:v>
                </c:pt>
                <c:pt idx="4">
                  <c:v>7.575757575757576E-2</c:v>
                </c:pt>
                <c:pt idx="5">
                  <c:v>5.0505050505050504E-2</c:v>
                </c:pt>
                <c:pt idx="6">
                  <c:v>0.19696969696969696</c:v>
                </c:pt>
              </c:numCache>
            </c:numRef>
          </c:val>
          <c:extLst>
            <c:ext xmlns:c16="http://schemas.microsoft.com/office/drawing/2014/chart" uri="{C3380CC4-5D6E-409C-BE32-E72D297353CC}">
              <c16:uniqueId val="{00000000-3567-4A6A-833B-7E717EBF045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sr-Latn-R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bs-Latn-BA"/>
              <a:t>Oblasti</a:t>
            </a:r>
            <a:r>
              <a:rPr lang="bs-Latn-BA" baseline="0"/>
              <a:t> za koje su date p</a:t>
            </a:r>
            <a:r>
              <a:rPr lang="bs-Latn-BA"/>
              <a:t>reporuke za 2023. godinu </a:t>
            </a:r>
            <a:endParaRPr lang="en-US"/>
          </a:p>
        </c:rich>
      </c:tx>
      <c:layout>
        <c:manualLayout>
          <c:xMode val="edge"/>
          <c:yMode val="edge"/>
          <c:x val="2.6724471770754317E-4"/>
          <c:y val="0"/>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sr-Latn-RS"/>
        </a:p>
      </c:txPr>
    </c:title>
    <c:autoTitleDeleted val="0"/>
    <c:plotArea>
      <c:layout/>
      <c:pieChart>
        <c:varyColors val="1"/>
        <c:ser>
          <c:idx val="0"/>
          <c:order val="0"/>
          <c:tx>
            <c:strRef>
              <c:f>'c)Analiza aktivnih preporuka'!$C$3:$J$3</c:f>
              <c:strCache>
                <c:ptCount val="8"/>
                <c:pt idx="0">
                  <c:v>Poslovi iz nadležnosti</c:v>
                </c:pt>
                <c:pt idx="1">
                  <c:v>Sistem internih kontrola</c:v>
                </c:pt>
                <c:pt idx="2">
                  <c:v>Planiranje izvještavanje</c:v>
                </c:pt>
                <c:pt idx="3">
                  <c:v>Finansijski izvještaji </c:v>
                </c:pt>
                <c:pt idx="4">
                  <c:v>Radni odnosi - radno vrijeme i rad u radnim tijelima</c:v>
                </c:pt>
                <c:pt idx="5">
                  <c:v>Transferi </c:v>
                </c:pt>
                <c:pt idx="6">
                  <c:v>Bilans stanja i Vanbilansna evidencija</c:v>
                </c:pt>
                <c:pt idx="7">
                  <c:v>Javne nabavke</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F22-40F2-9D86-3B46E7EFD713}"/>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F22-40F2-9D86-3B46E7EFD713}"/>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F22-40F2-9D86-3B46E7EFD713}"/>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F22-40F2-9D86-3B46E7EFD713}"/>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F22-40F2-9D86-3B46E7EFD713}"/>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F22-40F2-9D86-3B46E7EFD713}"/>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BF22-40F2-9D86-3B46E7EFD713}"/>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BF22-40F2-9D86-3B46E7EFD7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r-Latn-R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'c)Analiza aktivnih preporuka'!$C$3:$J$3</c:f>
              <c:strCache>
                <c:ptCount val="8"/>
                <c:pt idx="0">
                  <c:v>Poslovi iz nadležnosti</c:v>
                </c:pt>
                <c:pt idx="1">
                  <c:v>Sistem internih kontrola</c:v>
                </c:pt>
                <c:pt idx="2">
                  <c:v>Planiranje izvještavanje</c:v>
                </c:pt>
                <c:pt idx="3">
                  <c:v>Finansijski izvještaji </c:v>
                </c:pt>
                <c:pt idx="4">
                  <c:v>Radni odnosi - radno vrijeme i rad u radnim tijelima</c:v>
                </c:pt>
                <c:pt idx="5">
                  <c:v>Transferi </c:v>
                </c:pt>
                <c:pt idx="6">
                  <c:v>Bilans stanja i Vanbilansna evidencija</c:v>
                </c:pt>
                <c:pt idx="7">
                  <c:v>Javne nabavke</c:v>
                </c:pt>
              </c:strCache>
            </c:strRef>
          </c:cat>
          <c:val>
            <c:numRef>
              <c:f>'c)Analiza aktivnih preporuka'!$C$26:$J$26</c:f>
              <c:numCache>
                <c:formatCode>0.00%</c:formatCode>
                <c:ptCount val="8"/>
                <c:pt idx="0">
                  <c:v>0.21212121212121213</c:v>
                </c:pt>
                <c:pt idx="1">
                  <c:v>0.16666666666666666</c:v>
                </c:pt>
                <c:pt idx="2">
                  <c:v>3.0303030303030304E-2</c:v>
                </c:pt>
                <c:pt idx="3">
                  <c:v>7.0707070707070704E-2</c:v>
                </c:pt>
                <c:pt idx="4">
                  <c:v>0.16666666666666666</c:v>
                </c:pt>
                <c:pt idx="5">
                  <c:v>0.19191919191919191</c:v>
                </c:pt>
                <c:pt idx="6">
                  <c:v>9.5959595959595953E-2</c:v>
                </c:pt>
                <c:pt idx="7">
                  <c:v>6.5656565656565663E-2</c:v>
                </c:pt>
              </c:numCache>
            </c:numRef>
          </c:val>
          <c:extLst>
            <c:ext xmlns:c16="http://schemas.microsoft.com/office/drawing/2014/chart" uri="{C3380CC4-5D6E-409C-BE32-E72D297353CC}">
              <c16:uniqueId val="{00000000-344D-4FE8-9E57-F398E41E4D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215371710431416"/>
          <c:y val="0.31938074144672862"/>
          <c:w val="0.30876182678159658"/>
          <c:h val="0.34301178390374965"/>
        </c:manualLayout>
      </c:layout>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r-Latn-RS"/>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121</xdr:rowOff>
    </xdr:from>
    <xdr:to>
      <xdr:col>9</xdr:col>
      <xdr:colOff>237877</xdr:colOff>
      <xdr:row>4</xdr:row>
      <xdr:rowOff>66680</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190621"/>
          <a:ext cx="10060533" cy="638059"/>
          <a:chOff x="825" y="302"/>
          <a:chExt cx="10590" cy="1321"/>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700"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46" y="378"/>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BOSNA I HERCEGOVINA</a:t>
            </a:r>
            <a:endParaRPr lang="bs-Latn-BA" sz="1000" b="1" cap="all" spc="-25">
              <a:effectLst/>
              <a:latin typeface="Times New Roman" panose="02020603050405020304" pitchFamily="18" charset="0"/>
              <a:ea typeface="Times New Roman" panose="02020603050405020304" pitchFamily="18" charset="0"/>
            </a:endParaRPr>
          </a:p>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Federacija Bosne i Hercegovine</a:t>
            </a:r>
            <a:endParaRPr lang="bs-Latn-BA" sz="1000" b="1" cap="all" spc="-25">
              <a:effectLst/>
              <a:latin typeface="Times New Roman" panose="02020603050405020304" pitchFamily="18" charset="0"/>
              <a:ea typeface="Times New Roman" panose="02020603050405020304" pitchFamily="18" charset="0"/>
            </a:endParaRPr>
          </a:p>
          <a:p>
            <a:pPr algn="ctr">
              <a:spcBef>
                <a:spcPts val="300"/>
              </a:spcBef>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Ured za reviziju INSTITUCIJA U Federaciji bosne i hercegovine</a:t>
            </a:r>
            <a:endParaRPr lang="bs-Latn-BA" sz="1000" b="1" cap="all" spc="-25">
              <a:effectLst/>
              <a:latin typeface="Times New Roman" panose="02020603050405020304" pitchFamily="18" charset="0"/>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37" y="302"/>
            <a:ext cx="730"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285478</xdr:colOff>
      <xdr:row>37</xdr:row>
      <xdr:rowOff>38100</xdr:rowOff>
    </xdr:from>
    <xdr:to>
      <xdr:col>9</xdr:col>
      <xdr:colOff>215242</xdr:colOff>
      <xdr:row>39</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285478" y="13527881"/>
          <a:ext cx="10038170"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224</xdr:row>
      <xdr:rowOff>125184</xdr:rowOff>
    </xdr:from>
    <xdr:to>
      <xdr:col>5</xdr:col>
      <xdr:colOff>163285</xdr:colOff>
      <xdr:row>242</xdr:row>
      <xdr:rowOff>149678</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5951</xdr:colOff>
      <xdr:row>28</xdr:row>
      <xdr:rowOff>75009</xdr:rowOff>
    </xdr:from>
    <xdr:to>
      <xdr:col>8</xdr:col>
      <xdr:colOff>11905</xdr:colOff>
      <xdr:row>54</xdr:row>
      <xdr:rowOff>166687</xdr:rowOff>
    </xdr:to>
    <xdr:graphicFrame macro="">
      <xdr:nvGraphicFramePr>
        <xdr:cNvPr id="8" name="Chart 7">
          <a:extLst>
            <a:ext uri="{FF2B5EF4-FFF2-40B4-BE49-F238E27FC236}">
              <a16:creationId xmlns:a16="http://schemas.microsoft.com/office/drawing/2014/main" id="{B57C760C-727F-444C-87BC-6325675FCF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3:H3124" totalsRowShown="0" headerRowDxfId="10" dataDxfId="9" tableBorderDxfId="8">
  <autoFilter ref="A3:H3124" xr:uid="{00000000-0009-0000-0100-000004000000}">
    <filterColumn colId="2">
      <filters>
        <filter val="Federalno ministarstvo energije, rudarstva i industrije"/>
      </filters>
    </filterColumn>
    <filterColumn colId="3">
      <filters>
        <filter val="2023"/>
        <filter val="2024"/>
      </filters>
    </filterColumn>
  </autoFilter>
  <sortState ref="A1005:H2966">
    <sortCondition ref="D3:D3106"/>
  </sortState>
  <tableColumns count="8">
    <tableColumn id="1" xr3:uid="{00000000-0010-0000-0000-000001000000}" name="Broj revizije" dataDxfId="7"/>
    <tableColumn id="12" xr3:uid="{00000000-0010-0000-0000-00000C000000}" name="Šifra" dataDxfId="6"/>
    <tableColumn id="4" xr3:uid="{00000000-0010-0000-0000-000004000000}" name="Izvještaj o izvršenju Budžeta FBiH i subjekti revizije" dataDxfId="5"/>
    <tableColumn id="5" xr3:uid="{00000000-0010-0000-0000-000005000000}" name="Revidirani period" dataDxfId="4"/>
    <tableColumn id="6" xr3:uid="{00000000-0010-0000-0000-000006000000}" name="Redni broj preporuke" dataDxfId="3"/>
    <tableColumn id="7" xr3:uid="{00000000-0010-0000-0000-000007000000}" name="Preporuka" dataDxfId="2"/>
    <tableColumn id="9" xr3:uid="{00000000-0010-0000-0000-000009000000}" name="Ponovljena" dataDxfId="1"/>
    <tableColumn id="10" xr3:uid="{00000000-0010-0000-0000-00000A000000}" name="Status provodjenja"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H9" totalsRowShown="0">
  <autoFilter ref="A1:H9" xr:uid="{00000000-0009-0000-0100-000002000000}"/>
  <tableColumns count="8">
    <tableColumn id="1" xr3:uid="{00000000-0010-0000-0100-000001000000}" name="Broj revizije"/>
    <tableColumn id="2" xr3:uid="{00000000-0010-0000-0100-000002000000}" name="Šifra"/>
    <tableColumn id="3" xr3:uid="{00000000-0010-0000-0100-000003000000}" name="Izvještaj o izvršenju Budžeta FBiH i subjekati revizije"/>
    <tableColumn id="4" xr3:uid="{00000000-0010-0000-0100-000004000000}" name="Revidirani period"/>
    <tableColumn id="5" xr3:uid="{00000000-0010-0000-0100-000005000000}" name="Redni broj preporuke"/>
    <tableColumn id="6" xr3:uid="{00000000-0010-0000-0100-000006000000}" name="Preporuka"/>
    <tableColumn id="7" xr3:uid="{00000000-0010-0000-0100-000007000000}" name="Ponovljena"/>
    <tableColumn id="8" xr3:uid="{00000000-0010-0000-0100-000008000000}" name="Status provodjenj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K2250" totalsRowShown="0">
  <autoFilter ref="A1:K2250" xr:uid="{00000000-0009-0000-0100-000001000000}"/>
  <tableColumns count="11">
    <tableColumn id="1" xr3:uid="{00000000-0010-0000-0200-000001000000}" name="Broj revizije"/>
    <tableColumn id="2" xr3:uid="{00000000-0010-0000-0200-000002000000}" name="JIB"/>
    <tableColumn id="3" xr3:uid="{00000000-0010-0000-0200-000003000000}" name="OJ"/>
    <tableColumn id="4" xr3:uid="{00000000-0010-0000-0200-000004000000}" name="Subjekat revizije"/>
    <tableColumn id="5" xr3:uid="{00000000-0010-0000-0200-000005000000}" name="Period"/>
    <tableColumn id="6" xr3:uid="{00000000-0010-0000-0200-000006000000}" name="R. br."/>
    <tableColumn id="7" xr3:uid="{00000000-0010-0000-0200-000007000000}" name="Preporuka"/>
    <tableColumn id="8" xr3:uid="{00000000-0010-0000-0200-000008000000}" name="Domen"/>
    <tableColumn id="9" xr3:uid="{00000000-0010-0000-0200-000009000000}" name="Ponovljena"/>
    <tableColumn id="10" xr3:uid="{00000000-0010-0000-0200-00000A000000}" name="Status provodjenja"/>
    <tableColumn id="11" xr3:uid="{00000000-0010-0000-02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view="pageLayout" topLeftCell="A25" zoomScale="80" zoomScaleNormal="100" zoomScaleSheetLayoutView="100" zoomScalePageLayoutView="80" workbookViewId="0">
      <selection activeCell="H33" sqref="H33"/>
    </sheetView>
  </sheetViews>
  <sheetFormatPr defaultRowHeight="15" x14ac:dyDescent="0.25"/>
  <cols>
    <col min="1" max="1" width="7" customWidth="1"/>
    <col min="2" max="2" width="8.5703125" customWidth="1"/>
    <col min="7" max="7" width="9.140625" customWidth="1"/>
    <col min="8" max="8" width="71.7109375" customWidth="1"/>
    <col min="9" max="9" width="8.28515625" customWidth="1"/>
  </cols>
  <sheetData>
    <row r="1" spans="1:8" x14ac:dyDescent="0.25">
      <c r="A1" s="14"/>
    </row>
    <row r="7" spans="1:8" ht="51.75" customHeight="1" x14ac:dyDescent="0.25">
      <c r="B7" s="311" t="s">
        <v>4583</v>
      </c>
      <c r="C7" s="311"/>
      <c r="D7" s="311"/>
      <c r="E7" s="311"/>
      <c r="F7" s="311"/>
      <c r="G7" s="311"/>
      <c r="H7" s="311"/>
    </row>
    <row r="8" spans="1:8" x14ac:dyDescent="0.25">
      <c r="B8" s="13"/>
      <c r="C8" s="13"/>
      <c r="D8" s="13"/>
      <c r="E8" s="13"/>
      <c r="F8" s="13"/>
      <c r="G8" s="13"/>
      <c r="H8" s="13"/>
    </row>
    <row r="9" spans="1:8" ht="26.25" customHeight="1" x14ac:dyDescent="0.25">
      <c r="B9" s="29" t="s">
        <v>695</v>
      </c>
      <c r="C9" s="10"/>
      <c r="D9" s="10"/>
      <c r="E9" s="10"/>
      <c r="F9" s="10"/>
      <c r="G9" s="10"/>
      <c r="H9" s="10"/>
    </row>
    <row r="10" spans="1:8" ht="66.75" customHeight="1" x14ac:dyDescent="0.25">
      <c r="B10" s="312" t="s">
        <v>4162</v>
      </c>
      <c r="C10" s="313"/>
      <c r="D10" s="313"/>
      <c r="E10" s="313"/>
      <c r="F10" s="313"/>
      <c r="G10" s="313"/>
      <c r="H10" s="314"/>
    </row>
    <row r="11" spans="1:8" ht="27" customHeight="1" x14ac:dyDescent="0.25">
      <c r="B11" s="28" t="s">
        <v>4169</v>
      </c>
      <c r="C11" s="11"/>
      <c r="D11" s="11"/>
      <c r="E11" s="11"/>
      <c r="F11" s="11"/>
      <c r="G11" s="11"/>
      <c r="H11" s="11"/>
    </row>
    <row r="12" spans="1:8" ht="140.25" customHeight="1" x14ac:dyDescent="0.25">
      <c r="B12" s="315" t="s">
        <v>4584</v>
      </c>
      <c r="C12" s="316"/>
      <c r="D12" s="316"/>
      <c r="E12" s="316"/>
      <c r="F12" s="316"/>
      <c r="G12" s="316"/>
      <c r="H12" s="317"/>
    </row>
    <row r="13" spans="1:8" x14ac:dyDescent="0.25">
      <c r="B13" s="25"/>
      <c r="C13" s="25"/>
      <c r="D13" s="25"/>
      <c r="E13" s="25"/>
      <c r="F13" s="25"/>
      <c r="G13" s="25"/>
      <c r="H13" s="25"/>
    </row>
    <row r="14" spans="1:8" ht="15.75" x14ac:dyDescent="0.25">
      <c r="B14" s="322" t="s">
        <v>4181</v>
      </c>
      <c r="C14" s="322"/>
      <c r="D14" s="322"/>
      <c r="E14" s="322"/>
      <c r="F14" s="322"/>
      <c r="G14" s="322"/>
      <c r="H14" s="322"/>
    </row>
    <row r="15" spans="1:8" ht="63" customHeight="1" x14ac:dyDescent="0.25">
      <c r="B15" s="323" t="s">
        <v>4170</v>
      </c>
      <c r="C15" s="324"/>
      <c r="D15" s="324"/>
      <c r="E15" s="324"/>
      <c r="F15" s="324"/>
      <c r="G15" s="324"/>
      <c r="H15" s="325"/>
    </row>
    <row r="16" spans="1:8" x14ac:dyDescent="0.25">
      <c r="B16" s="12"/>
      <c r="C16" s="12"/>
      <c r="D16" s="12"/>
      <c r="E16" s="12"/>
      <c r="F16" s="12"/>
      <c r="G16" s="12"/>
      <c r="H16" s="12"/>
    </row>
    <row r="17" spans="2:8" ht="15.75" x14ac:dyDescent="0.25">
      <c r="B17" s="322" t="s">
        <v>4197</v>
      </c>
      <c r="C17" s="322"/>
      <c r="D17" s="322"/>
      <c r="E17" s="322"/>
      <c r="F17" s="322"/>
      <c r="G17" s="322"/>
      <c r="H17" s="322"/>
    </row>
    <row r="18" spans="2:8" ht="15" customHeight="1" x14ac:dyDescent="0.25">
      <c r="B18" s="323" t="s">
        <v>4198</v>
      </c>
      <c r="C18" s="324"/>
      <c r="D18" s="324"/>
      <c r="E18" s="324"/>
      <c r="F18" s="324"/>
      <c r="G18" s="324"/>
      <c r="H18" s="325"/>
    </row>
    <row r="19" spans="2:8" ht="15" customHeight="1" x14ac:dyDescent="0.25">
      <c r="B19" s="25"/>
      <c r="C19" s="25"/>
      <c r="D19" s="25"/>
      <c r="E19" s="25"/>
      <c r="F19" s="25"/>
      <c r="G19" s="25"/>
      <c r="H19" s="25"/>
    </row>
    <row r="20" spans="2:8" ht="15.75" x14ac:dyDescent="0.25">
      <c r="B20" s="318" t="s">
        <v>4196</v>
      </c>
      <c r="C20" s="318"/>
      <c r="D20" s="318"/>
      <c r="E20" s="318"/>
      <c r="F20" s="318"/>
      <c r="G20" s="318"/>
      <c r="H20" s="318"/>
    </row>
    <row r="21" spans="2:8" ht="22.5" customHeight="1" x14ac:dyDescent="0.25">
      <c r="B21" s="319" t="s">
        <v>2766</v>
      </c>
      <c r="C21" s="320"/>
      <c r="D21" s="320"/>
      <c r="E21" s="320"/>
      <c r="F21" s="320"/>
      <c r="G21" s="320"/>
      <c r="H21" s="321"/>
    </row>
    <row r="22" spans="2:8" ht="213" customHeight="1" x14ac:dyDescent="0.25">
      <c r="B22" s="305" t="s">
        <v>4585</v>
      </c>
      <c r="C22" s="306"/>
      <c r="D22" s="306"/>
      <c r="E22" s="306"/>
      <c r="F22" s="306"/>
      <c r="G22" s="306"/>
      <c r="H22" s="307"/>
    </row>
    <row r="23" spans="2:8" ht="29.25" customHeight="1" x14ac:dyDescent="0.25">
      <c r="B23" s="308" t="s">
        <v>4401</v>
      </c>
      <c r="C23" s="309"/>
      <c r="D23" s="309"/>
      <c r="E23" s="309"/>
      <c r="F23" s="309"/>
      <c r="G23" s="309"/>
      <c r="H23" s="310"/>
    </row>
    <row r="24" spans="2:8" x14ac:dyDescent="0.25">
      <c r="B24" s="24"/>
      <c r="C24" s="24"/>
      <c r="D24" s="24"/>
      <c r="E24" s="24"/>
      <c r="F24" s="24"/>
      <c r="G24" s="24"/>
      <c r="H24" s="24"/>
    </row>
    <row r="32" spans="2:8" x14ac:dyDescent="0.25">
      <c r="B32" s="304" t="s">
        <v>4586</v>
      </c>
      <c r="C32" s="304"/>
      <c r="D32" s="304"/>
      <c r="E32" s="304"/>
      <c r="F32" s="304"/>
      <c r="G32" s="304"/>
      <c r="H32" s="304"/>
    </row>
  </sheetData>
  <sheetProtection password="C223" sheet="1" formatCells="0" formatColumns="0" formatRows="0" insertColumns="0" insertRows="0" insertHyperlinks="0" deleteColumns="0" deleteRows="0" sort="0" autoFilter="0" pivotTables="0"/>
  <mergeCells count="12">
    <mergeCell ref="B32:H32"/>
    <mergeCell ref="B22:H22"/>
    <mergeCell ref="B23:H23"/>
    <mergeCell ref="B7:H7"/>
    <mergeCell ref="B10:H10"/>
    <mergeCell ref="B12:H12"/>
    <mergeCell ref="B20:H20"/>
    <mergeCell ref="B21:H21"/>
    <mergeCell ref="B14:H14"/>
    <mergeCell ref="B15:H15"/>
    <mergeCell ref="B17:H17"/>
    <mergeCell ref="B18:H18"/>
  </mergeCells>
  <pageMargins left="0.25" right="0.25" top="0" bottom="0.75" header="0"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F24"/>
  <sheetViews>
    <sheetView topLeftCell="A4" workbookViewId="0">
      <selection activeCell="C8" sqref="C8"/>
    </sheetView>
  </sheetViews>
  <sheetFormatPr defaultRowHeight="15" x14ac:dyDescent="0.25"/>
  <cols>
    <col min="3" max="3" width="83.5703125" customWidth="1"/>
  </cols>
  <sheetData>
    <row r="1" spans="2:6" ht="15.75" x14ac:dyDescent="0.25">
      <c r="B1" s="326" t="s">
        <v>4200</v>
      </c>
      <c r="C1" s="326"/>
      <c r="D1" s="27"/>
      <c r="E1" s="27"/>
      <c r="F1" s="27"/>
    </row>
    <row r="2" spans="2:6" ht="15.75" thickBot="1" x14ac:dyDescent="0.3"/>
    <row r="3" spans="2:6" ht="16.5" thickTop="1" thickBot="1" x14ac:dyDescent="0.3">
      <c r="B3" s="17" t="s">
        <v>2756</v>
      </c>
      <c r="C3" s="18" t="s">
        <v>4185</v>
      </c>
    </row>
    <row r="4" spans="2:6" s="21" customFormat="1" ht="15.75" thickTop="1" x14ac:dyDescent="0.25">
      <c r="B4" s="19">
        <v>1001</v>
      </c>
      <c r="C4" s="19" t="s">
        <v>3961</v>
      </c>
    </row>
    <row r="5" spans="2:6" s="21" customFormat="1" x14ac:dyDescent="0.25">
      <c r="B5" s="20">
        <v>1002</v>
      </c>
      <c r="C5" s="20" t="s">
        <v>2757</v>
      </c>
    </row>
    <row r="6" spans="2:6" s="21" customFormat="1" x14ac:dyDescent="0.25">
      <c r="B6" s="20">
        <v>1003</v>
      </c>
      <c r="C6" s="20" t="s">
        <v>292</v>
      </c>
    </row>
    <row r="7" spans="2:6" s="21" customFormat="1" x14ac:dyDescent="0.25">
      <c r="B7" s="20">
        <v>1004</v>
      </c>
      <c r="C7" s="22" t="s">
        <v>2758</v>
      </c>
    </row>
    <row r="8" spans="2:6" s="21" customFormat="1" x14ac:dyDescent="0.25">
      <c r="B8" s="20">
        <v>1005</v>
      </c>
      <c r="C8" s="22" t="s">
        <v>2759</v>
      </c>
    </row>
    <row r="9" spans="2:6" s="21" customFormat="1" x14ac:dyDescent="0.25">
      <c r="B9" s="20">
        <v>1006</v>
      </c>
      <c r="C9" s="22" t="s">
        <v>53</v>
      </c>
    </row>
    <row r="10" spans="2:6" s="21" customFormat="1" x14ac:dyDescent="0.25">
      <c r="B10" s="20">
        <v>1007</v>
      </c>
      <c r="C10" s="22" t="s">
        <v>9</v>
      </c>
    </row>
    <row r="11" spans="2:6" s="21" customFormat="1" x14ac:dyDescent="0.25">
      <c r="B11" s="20">
        <v>1008</v>
      </c>
      <c r="C11" s="22" t="s">
        <v>7</v>
      </c>
    </row>
    <row r="12" spans="2:6" s="21" customFormat="1" x14ac:dyDescent="0.25">
      <c r="B12" s="20">
        <v>1009</v>
      </c>
      <c r="C12" s="22" t="s">
        <v>2760</v>
      </c>
    </row>
    <row r="13" spans="2:6" s="21" customFormat="1" x14ac:dyDescent="0.25">
      <c r="B13" s="20">
        <v>1010</v>
      </c>
      <c r="C13" s="22" t="s">
        <v>2761</v>
      </c>
    </row>
    <row r="14" spans="2:6" s="21" customFormat="1" x14ac:dyDescent="0.25">
      <c r="B14" s="20">
        <v>1011</v>
      </c>
      <c r="C14" s="22" t="s">
        <v>77</v>
      </c>
    </row>
    <row r="15" spans="2:6" s="21" customFormat="1" x14ac:dyDescent="0.25">
      <c r="B15" s="20">
        <v>1012</v>
      </c>
      <c r="C15" s="22" t="s">
        <v>69</v>
      </c>
    </row>
    <row r="16" spans="2:6" s="21" customFormat="1" x14ac:dyDescent="0.25">
      <c r="B16" s="20">
        <v>1013</v>
      </c>
      <c r="C16" s="22" t="s">
        <v>47</v>
      </c>
    </row>
    <row r="17" spans="2:5" s="21" customFormat="1" ht="17.25" customHeight="1" x14ac:dyDescent="0.25">
      <c r="B17" s="20">
        <v>1014</v>
      </c>
      <c r="C17" s="22" t="s">
        <v>519</v>
      </c>
    </row>
    <row r="18" spans="2:5" s="21" customFormat="1" x14ac:dyDescent="0.25">
      <c r="B18" s="20">
        <v>1015</v>
      </c>
      <c r="C18" s="22" t="s">
        <v>2131</v>
      </c>
    </row>
    <row r="19" spans="2:5" s="21" customFormat="1" x14ac:dyDescent="0.25">
      <c r="B19" s="20">
        <v>1016</v>
      </c>
      <c r="C19" s="22" t="s">
        <v>2590</v>
      </c>
    </row>
    <row r="20" spans="2:5" s="21" customFormat="1" x14ac:dyDescent="0.25">
      <c r="B20" s="20">
        <v>1017</v>
      </c>
      <c r="C20" s="22" t="s">
        <v>2162</v>
      </c>
    </row>
    <row r="21" spans="2:5" s="21" customFormat="1" x14ac:dyDescent="0.25">
      <c r="B21" s="20">
        <v>1018</v>
      </c>
      <c r="C21" s="22" t="s">
        <v>75</v>
      </c>
    </row>
    <row r="22" spans="2:5" s="21" customFormat="1" x14ac:dyDescent="0.25">
      <c r="B22" s="20">
        <v>1019</v>
      </c>
      <c r="C22" s="22" t="s">
        <v>601</v>
      </c>
    </row>
    <row r="23" spans="2:5" s="21" customFormat="1" x14ac:dyDescent="0.25">
      <c r="B23" s="20">
        <v>1020</v>
      </c>
      <c r="C23" s="22" t="s">
        <v>38</v>
      </c>
    </row>
    <row r="24" spans="2:5" x14ac:dyDescent="0.25">
      <c r="E24" s="21"/>
    </row>
  </sheetData>
  <sheetProtection password="C223" sheet="1" formatCells="0" formatColumns="0" formatRows="0" insertColumns="0" insertRows="0" insertHyperlinks="0" deleteColumns="0" deleteRows="0" sort="0" autoFilter="0" pivotTables="0"/>
  <autoFilter ref="B3:C23" xr:uid="{00000000-0009-0000-0000-000001000000}"/>
  <mergeCells count="1">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F0"/>
    <pageSetUpPr fitToPage="1"/>
  </sheetPr>
  <dimension ref="A2:K237"/>
  <sheetViews>
    <sheetView topLeftCell="A225" zoomScale="80" zoomScaleNormal="80" workbookViewId="0">
      <selection activeCell="G232" sqref="G232"/>
    </sheetView>
  </sheetViews>
  <sheetFormatPr defaultRowHeight="15" outlineLevelRow="1" x14ac:dyDescent="0.25"/>
  <cols>
    <col min="2" max="2" width="27.28515625" bestFit="1" customWidth="1"/>
    <col min="3" max="3" width="16.5703125" customWidth="1"/>
    <col min="4" max="4" width="30.5703125" customWidth="1"/>
    <col min="5" max="5" width="18.5703125" bestFit="1" customWidth="1"/>
    <col min="6" max="6" width="11.28515625" customWidth="1"/>
    <col min="7" max="7" width="87.140625" customWidth="1"/>
    <col min="8" max="8" width="16" style="3" customWidth="1"/>
    <col min="9" max="9" width="18.7109375" customWidth="1"/>
    <col min="10" max="10" width="19.42578125" customWidth="1"/>
  </cols>
  <sheetData>
    <row r="2" spans="1:10" ht="21" x14ac:dyDescent="0.25">
      <c r="D2" s="327" t="s">
        <v>4182</v>
      </c>
      <c r="E2" s="327"/>
      <c r="F2" s="327"/>
      <c r="G2" s="327"/>
    </row>
    <row r="4" spans="1:10" ht="46.5" customHeight="1" x14ac:dyDescent="0.25">
      <c r="A4" s="44" t="s">
        <v>4201</v>
      </c>
      <c r="B4" s="44" t="s">
        <v>0</v>
      </c>
      <c r="C4" s="45" t="s">
        <v>4184</v>
      </c>
      <c r="D4" s="56" t="s">
        <v>4186</v>
      </c>
      <c r="E4" s="56" t="s">
        <v>4183</v>
      </c>
      <c r="F4" s="57" t="s">
        <v>2765</v>
      </c>
      <c r="G4" s="56" t="s">
        <v>2</v>
      </c>
      <c r="H4" s="56" t="s">
        <v>689</v>
      </c>
      <c r="I4" s="58" t="s">
        <v>4167</v>
      </c>
      <c r="J4" s="58" t="s">
        <v>4168</v>
      </c>
    </row>
    <row r="5" spans="1:10" s="3" customFormat="1" ht="12" hidden="1" customHeight="1" x14ac:dyDescent="0.25">
      <c r="A5" s="132">
        <v>1</v>
      </c>
      <c r="B5" s="132">
        <v>2</v>
      </c>
      <c r="C5" s="46">
        <v>3</v>
      </c>
      <c r="D5" s="132">
        <v>4</v>
      </c>
      <c r="E5" s="132">
        <v>5</v>
      </c>
      <c r="F5" s="46">
        <v>6</v>
      </c>
      <c r="G5" s="132">
        <v>7</v>
      </c>
      <c r="H5" s="132">
        <v>8</v>
      </c>
      <c r="I5" s="46">
        <v>9</v>
      </c>
      <c r="J5" s="132">
        <v>10</v>
      </c>
    </row>
    <row r="6" spans="1:10" ht="12" customHeight="1" x14ac:dyDescent="0.25">
      <c r="A6" s="168">
        <v>1</v>
      </c>
      <c r="B6" s="140" t="s">
        <v>4600</v>
      </c>
      <c r="C6" s="141">
        <v>1001</v>
      </c>
      <c r="D6" s="142" t="s">
        <v>3961</v>
      </c>
      <c r="E6" s="143">
        <v>2024</v>
      </c>
      <c r="F6" s="139"/>
      <c r="G6" s="139"/>
      <c r="H6" s="139"/>
      <c r="I6" s="139"/>
      <c r="J6" s="139"/>
    </row>
    <row r="7" spans="1:10" ht="38.25" outlineLevel="1" x14ac:dyDescent="0.25">
      <c r="A7" s="133"/>
      <c r="B7" s="133"/>
      <c r="C7" s="133"/>
      <c r="D7" s="133"/>
      <c r="E7" s="133"/>
      <c r="F7" s="137">
        <v>1</v>
      </c>
      <c r="G7" s="229" t="s">
        <v>4587</v>
      </c>
      <c r="H7" s="53" t="s">
        <v>6</v>
      </c>
      <c r="I7" s="41">
        <v>2015</v>
      </c>
      <c r="J7" s="41">
        <f>SUM($E$30-I7)</f>
        <v>9</v>
      </c>
    </row>
    <row r="8" spans="1:10" ht="25.5" outlineLevel="1" x14ac:dyDescent="0.25">
      <c r="A8" s="133"/>
      <c r="B8" s="133"/>
      <c r="C8" s="134"/>
      <c r="D8" s="135"/>
      <c r="E8" s="136"/>
      <c r="F8" s="137">
        <v>2</v>
      </c>
      <c r="G8" s="230" t="s">
        <v>4588</v>
      </c>
      <c r="H8" s="43" t="s">
        <v>39</v>
      </c>
      <c r="I8" s="41">
        <v>2024</v>
      </c>
      <c r="J8" s="41">
        <f t="shared" ref="J8:J29" si="0">SUM($E$30-I8)</f>
        <v>0</v>
      </c>
    </row>
    <row r="9" spans="1:10" ht="25.5" outlineLevel="1" x14ac:dyDescent="0.25">
      <c r="A9" s="133"/>
      <c r="B9" s="133"/>
      <c r="C9" s="134"/>
      <c r="D9" s="135"/>
      <c r="E9" s="136"/>
      <c r="F9" s="137">
        <v>3</v>
      </c>
      <c r="G9" s="229" t="s">
        <v>4589</v>
      </c>
      <c r="H9" s="43" t="s">
        <v>39</v>
      </c>
      <c r="I9" s="41">
        <v>2024</v>
      </c>
      <c r="J9" s="41">
        <f t="shared" si="0"/>
        <v>0</v>
      </c>
    </row>
    <row r="10" spans="1:10" ht="25.5" outlineLevel="1" x14ac:dyDescent="0.25">
      <c r="A10" s="133"/>
      <c r="B10" s="133"/>
      <c r="C10" s="134"/>
      <c r="D10" s="135"/>
      <c r="E10" s="136"/>
      <c r="F10" s="137">
        <v>4</v>
      </c>
      <c r="G10" s="230" t="s">
        <v>4590</v>
      </c>
      <c r="H10" s="53" t="s">
        <v>6</v>
      </c>
      <c r="I10" s="41">
        <v>2021</v>
      </c>
      <c r="J10" s="41">
        <f t="shared" si="0"/>
        <v>3</v>
      </c>
    </row>
    <row r="11" spans="1:10" ht="25.5" outlineLevel="1" x14ac:dyDescent="0.25">
      <c r="A11" s="133"/>
      <c r="B11" s="133"/>
      <c r="C11" s="134"/>
      <c r="D11" s="135" t="s">
        <v>2315</v>
      </c>
      <c r="E11" s="136"/>
      <c r="F11" s="137">
        <v>5</v>
      </c>
      <c r="G11" s="229" t="s">
        <v>4591</v>
      </c>
      <c r="H11" s="53" t="s">
        <v>6</v>
      </c>
      <c r="I11" s="41">
        <v>2022</v>
      </c>
      <c r="J11" s="41">
        <f t="shared" si="0"/>
        <v>2</v>
      </c>
    </row>
    <row r="12" spans="1:10" ht="25.5" outlineLevel="1" x14ac:dyDescent="0.25">
      <c r="A12" s="133"/>
      <c r="B12" s="133"/>
      <c r="C12" s="134"/>
      <c r="D12" s="135"/>
      <c r="E12" s="136"/>
      <c r="F12" s="137">
        <v>6</v>
      </c>
      <c r="G12" s="230" t="s">
        <v>4592</v>
      </c>
      <c r="H12" s="53" t="s">
        <v>6</v>
      </c>
      <c r="I12" s="41">
        <v>2022</v>
      </c>
      <c r="J12" s="41">
        <f t="shared" si="0"/>
        <v>2</v>
      </c>
    </row>
    <row r="13" spans="1:10" outlineLevel="1" x14ac:dyDescent="0.25">
      <c r="A13" s="133"/>
      <c r="B13" s="133"/>
      <c r="C13" s="134"/>
      <c r="D13" s="135"/>
      <c r="E13" s="136"/>
      <c r="F13" s="137">
        <v>7</v>
      </c>
      <c r="G13" s="229" t="s">
        <v>4593</v>
      </c>
      <c r="H13" s="53" t="s">
        <v>6</v>
      </c>
      <c r="I13" s="41">
        <v>2015</v>
      </c>
      <c r="J13" s="41">
        <f t="shared" si="0"/>
        <v>9</v>
      </c>
    </row>
    <row r="14" spans="1:10" ht="38.25" outlineLevel="1" x14ac:dyDescent="0.25">
      <c r="A14" s="133"/>
      <c r="B14" s="133"/>
      <c r="C14" s="134"/>
      <c r="D14" s="135"/>
      <c r="E14" s="136"/>
      <c r="F14" s="137">
        <v>8</v>
      </c>
      <c r="G14" s="230" t="s">
        <v>3944</v>
      </c>
      <c r="H14" s="53" t="s">
        <v>6</v>
      </c>
      <c r="I14" s="41">
        <v>2019</v>
      </c>
      <c r="J14" s="41">
        <f t="shared" si="0"/>
        <v>5</v>
      </c>
    </row>
    <row r="15" spans="1:10" ht="38.25" outlineLevel="1" x14ac:dyDescent="0.25">
      <c r="A15" s="133"/>
      <c r="B15" s="133"/>
      <c r="C15" s="134"/>
      <c r="D15" s="135"/>
      <c r="E15" s="136"/>
      <c r="F15" s="137">
        <v>9</v>
      </c>
      <c r="G15" s="229" t="s">
        <v>3947</v>
      </c>
      <c r="H15" s="53" t="s">
        <v>6</v>
      </c>
      <c r="I15" s="41">
        <v>2018</v>
      </c>
      <c r="J15" s="41">
        <f t="shared" si="0"/>
        <v>6</v>
      </c>
    </row>
    <row r="16" spans="1:10" ht="25.5" outlineLevel="1" x14ac:dyDescent="0.25">
      <c r="A16" s="133"/>
      <c r="B16" s="133"/>
      <c r="C16" s="134"/>
      <c r="D16" s="135"/>
      <c r="E16" s="136"/>
      <c r="F16" s="137">
        <v>10</v>
      </c>
      <c r="G16" s="230" t="s">
        <v>3946</v>
      </c>
      <c r="H16" s="53" t="s">
        <v>6</v>
      </c>
      <c r="I16" s="41">
        <v>2019</v>
      </c>
      <c r="J16" s="41">
        <f t="shared" si="0"/>
        <v>5</v>
      </c>
    </row>
    <row r="17" spans="1:10" ht="25.5" outlineLevel="1" x14ac:dyDescent="0.25">
      <c r="A17" s="133"/>
      <c r="B17" s="133"/>
      <c r="C17" s="134"/>
      <c r="D17" s="135"/>
      <c r="E17" s="136"/>
      <c r="F17" s="137">
        <v>11</v>
      </c>
      <c r="G17" s="229" t="s">
        <v>4594</v>
      </c>
      <c r="H17" s="53" t="s">
        <v>6</v>
      </c>
      <c r="I17" s="41">
        <v>2017</v>
      </c>
      <c r="J17" s="41">
        <f t="shared" si="0"/>
        <v>7</v>
      </c>
    </row>
    <row r="18" spans="1:10" ht="25.5" outlineLevel="1" x14ac:dyDescent="0.25">
      <c r="A18" s="133"/>
      <c r="B18" s="133"/>
      <c r="C18" s="134"/>
      <c r="D18" s="135"/>
      <c r="E18" s="136"/>
      <c r="F18" s="137">
        <v>12</v>
      </c>
      <c r="G18" s="230" t="s">
        <v>4578</v>
      </c>
      <c r="H18" s="53" t="s">
        <v>6</v>
      </c>
      <c r="I18" s="41">
        <v>2022</v>
      </c>
      <c r="J18" s="41">
        <f t="shared" si="0"/>
        <v>2</v>
      </c>
    </row>
    <row r="19" spans="1:10" ht="38.25" outlineLevel="1" x14ac:dyDescent="0.25">
      <c r="A19" s="133"/>
      <c r="B19" s="133"/>
      <c r="C19" s="134"/>
      <c r="D19" s="135"/>
      <c r="E19" s="136"/>
      <c r="F19" s="137">
        <v>13</v>
      </c>
      <c r="G19" s="229" t="s">
        <v>4595</v>
      </c>
      <c r="H19" s="53" t="s">
        <v>6</v>
      </c>
      <c r="I19" s="41">
        <v>2017</v>
      </c>
      <c r="J19" s="41">
        <f t="shared" si="0"/>
        <v>7</v>
      </c>
    </row>
    <row r="20" spans="1:10" ht="25.5" outlineLevel="1" x14ac:dyDescent="0.25">
      <c r="A20" s="133"/>
      <c r="B20" s="133"/>
      <c r="C20" s="134"/>
      <c r="D20" s="135"/>
      <c r="E20" s="136"/>
      <c r="F20" s="137">
        <v>14</v>
      </c>
      <c r="G20" s="230" t="s">
        <v>3950</v>
      </c>
      <c r="H20" s="53" t="s">
        <v>6</v>
      </c>
      <c r="I20" s="41">
        <v>2015</v>
      </c>
      <c r="J20" s="41">
        <f t="shared" si="0"/>
        <v>9</v>
      </c>
    </row>
    <row r="21" spans="1:10" outlineLevel="1" x14ac:dyDescent="0.25">
      <c r="A21" s="133"/>
      <c r="B21" s="133"/>
      <c r="C21" s="134"/>
      <c r="D21" s="135"/>
      <c r="E21" s="136"/>
      <c r="F21" s="137">
        <v>15</v>
      </c>
      <c r="G21" s="229" t="s">
        <v>4596</v>
      </c>
      <c r="H21" s="53" t="s">
        <v>6</v>
      </c>
      <c r="I21" s="41">
        <v>2015</v>
      </c>
      <c r="J21" s="41">
        <f t="shared" si="0"/>
        <v>9</v>
      </c>
    </row>
    <row r="22" spans="1:10" ht="36.75" customHeight="1" outlineLevel="1" x14ac:dyDescent="0.25">
      <c r="A22" s="133"/>
      <c r="B22" s="133"/>
      <c r="C22" s="134"/>
      <c r="D22" s="135"/>
      <c r="E22" s="136"/>
      <c r="F22" s="137">
        <v>16</v>
      </c>
      <c r="G22" s="230" t="s">
        <v>3952</v>
      </c>
      <c r="H22" s="53" t="s">
        <v>6</v>
      </c>
      <c r="I22" s="41">
        <v>2015</v>
      </c>
      <c r="J22" s="41">
        <f t="shared" si="0"/>
        <v>9</v>
      </c>
    </row>
    <row r="23" spans="1:10" ht="51" outlineLevel="1" x14ac:dyDescent="0.25">
      <c r="A23" s="133"/>
      <c r="B23" s="133"/>
      <c r="C23" s="134"/>
      <c r="D23" s="135"/>
      <c r="E23" s="136"/>
      <c r="F23" s="137">
        <v>17</v>
      </c>
      <c r="G23" s="229" t="s">
        <v>4597</v>
      </c>
      <c r="H23" s="53" t="s">
        <v>6</v>
      </c>
      <c r="I23" s="41">
        <v>2016</v>
      </c>
      <c r="J23" s="41">
        <f t="shared" si="0"/>
        <v>8</v>
      </c>
    </row>
    <row r="24" spans="1:10" ht="51" outlineLevel="1" x14ac:dyDescent="0.25">
      <c r="A24" s="133"/>
      <c r="B24" s="133"/>
      <c r="C24" s="134"/>
      <c r="D24" s="135"/>
      <c r="E24" s="136"/>
      <c r="F24" s="137">
        <v>18</v>
      </c>
      <c r="G24" s="230" t="s">
        <v>4598</v>
      </c>
      <c r="H24" s="53" t="s">
        <v>6</v>
      </c>
      <c r="I24" s="41">
        <v>2019</v>
      </c>
      <c r="J24" s="41">
        <f t="shared" si="0"/>
        <v>5</v>
      </c>
    </row>
    <row r="25" spans="1:10" ht="25.5" outlineLevel="1" x14ac:dyDescent="0.25">
      <c r="A25" s="133"/>
      <c r="B25" s="133"/>
      <c r="C25" s="134"/>
      <c r="D25" s="135"/>
      <c r="E25" s="136"/>
      <c r="F25" s="137">
        <v>19</v>
      </c>
      <c r="G25" s="229" t="s">
        <v>4599</v>
      </c>
      <c r="H25" s="53" t="s">
        <v>6</v>
      </c>
      <c r="I25" s="41">
        <v>2023</v>
      </c>
      <c r="J25" s="41">
        <f t="shared" si="0"/>
        <v>1</v>
      </c>
    </row>
    <row r="26" spans="1:10" ht="38.25" outlineLevel="1" x14ac:dyDescent="0.25">
      <c r="A26" s="133"/>
      <c r="B26" s="133"/>
      <c r="C26" s="134"/>
      <c r="D26" s="135"/>
      <c r="E26" s="136"/>
      <c r="F26" s="137">
        <v>20</v>
      </c>
      <c r="G26" s="230" t="s">
        <v>3958</v>
      </c>
      <c r="H26" s="53" t="s">
        <v>6</v>
      </c>
      <c r="I26" s="41">
        <v>2015</v>
      </c>
      <c r="J26" s="41">
        <f t="shared" si="0"/>
        <v>9</v>
      </c>
    </row>
    <row r="27" spans="1:10" ht="38.25" outlineLevel="1" x14ac:dyDescent="0.25">
      <c r="A27" s="133"/>
      <c r="B27" s="133"/>
      <c r="C27" s="134"/>
      <c r="D27" s="135"/>
      <c r="E27" s="136"/>
      <c r="F27" s="137">
        <v>21</v>
      </c>
      <c r="G27" s="229" t="s">
        <v>4159</v>
      </c>
      <c r="H27" s="53" t="s">
        <v>6</v>
      </c>
      <c r="I27" s="41">
        <v>2022</v>
      </c>
      <c r="J27" s="41">
        <f t="shared" si="0"/>
        <v>2</v>
      </c>
    </row>
    <row r="28" spans="1:10" ht="25.5" outlineLevel="1" x14ac:dyDescent="0.25">
      <c r="A28" s="133"/>
      <c r="B28" s="133"/>
      <c r="C28" s="134"/>
      <c r="D28" s="135"/>
      <c r="E28" s="136"/>
      <c r="F28" s="137">
        <v>22</v>
      </c>
      <c r="G28" s="230" t="s">
        <v>4160</v>
      </c>
      <c r="H28" s="53" t="s">
        <v>6</v>
      </c>
      <c r="I28" s="41">
        <v>2015</v>
      </c>
      <c r="J28" s="41">
        <f t="shared" si="0"/>
        <v>9</v>
      </c>
    </row>
    <row r="29" spans="1:10" ht="38.25" outlineLevel="1" x14ac:dyDescent="0.25">
      <c r="A29" s="133"/>
      <c r="B29" s="133"/>
      <c r="C29" s="134"/>
      <c r="D29" s="135"/>
      <c r="E29" s="136"/>
      <c r="F29" s="137">
        <v>23</v>
      </c>
      <c r="G29" s="229" t="s">
        <v>3960</v>
      </c>
      <c r="H29" s="53" t="s">
        <v>6</v>
      </c>
      <c r="I29" s="41">
        <v>2018</v>
      </c>
      <c r="J29" s="41">
        <f t="shared" si="0"/>
        <v>6</v>
      </c>
    </row>
    <row r="30" spans="1:10" x14ac:dyDescent="0.25">
      <c r="A30" s="168">
        <v>2</v>
      </c>
      <c r="B30" s="141" t="s">
        <v>4454</v>
      </c>
      <c r="C30" s="141">
        <v>1002</v>
      </c>
      <c r="D30" s="142" t="s">
        <v>268</v>
      </c>
      <c r="E30" s="143">
        <v>2024</v>
      </c>
      <c r="F30" s="139"/>
      <c r="G30" s="139"/>
      <c r="H30" s="139"/>
      <c r="I30" s="139"/>
      <c r="J30" s="139"/>
    </row>
    <row r="31" spans="1:10" ht="30" outlineLevel="1" x14ac:dyDescent="0.25">
      <c r="A31" s="145"/>
      <c r="B31" s="145"/>
      <c r="C31" s="146"/>
      <c r="D31" s="147"/>
      <c r="E31" s="149"/>
      <c r="F31" s="144">
        <v>1</v>
      </c>
      <c r="G31" s="281" t="s">
        <v>4455</v>
      </c>
      <c r="H31" s="220" t="s">
        <v>39</v>
      </c>
      <c r="I31" s="49">
        <v>2024</v>
      </c>
      <c r="J31" s="49">
        <f>SUM($E$30-I31)</f>
        <v>0</v>
      </c>
    </row>
    <row r="32" spans="1:10" ht="30" outlineLevel="1" x14ac:dyDescent="0.25">
      <c r="A32" s="145"/>
      <c r="B32" s="145"/>
      <c r="C32" s="146"/>
      <c r="D32" s="147"/>
      <c r="E32" s="149"/>
      <c r="F32" s="144">
        <v>2</v>
      </c>
      <c r="G32" s="282" t="s">
        <v>4456</v>
      </c>
      <c r="H32" s="221" t="s">
        <v>39</v>
      </c>
      <c r="I32" s="49">
        <v>2024</v>
      </c>
      <c r="J32" s="49">
        <f>SUM($E$30-I32)</f>
        <v>0</v>
      </c>
    </row>
    <row r="33" spans="1:11" ht="30" outlineLevel="1" x14ac:dyDescent="0.25">
      <c r="A33" s="145"/>
      <c r="B33" s="145"/>
      <c r="C33" s="146"/>
      <c r="D33" s="147"/>
      <c r="E33" s="149"/>
      <c r="F33" s="144">
        <v>3</v>
      </c>
      <c r="G33" s="281" t="s">
        <v>4457</v>
      </c>
      <c r="H33" s="220" t="s">
        <v>39</v>
      </c>
      <c r="I33" s="49">
        <v>2024</v>
      </c>
      <c r="J33" s="49">
        <f t="shared" ref="J33:J39" si="1">SUM($E$30-I33)</f>
        <v>0</v>
      </c>
    </row>
    <row r="34" spans="1:11" ht="30" outlineLevel="1" x14ac:dyDescent="0.25">
      <c r="A34" s="145"/>
      <c r="B34" s="145"/>
      <c r="C34" s="146"/>
      <c r="D34" s="147"/>
      <c r="E34" s="149"/>
      <c r="F34" s="144">
        <v>4</v>
      </c>
      <c r="G34" s="282" t="s">
        <v>4458</v>
      </c>
      <c r="H34" s="218" t="s">
        <v>6</v>
      </c>
      <c r="I34" s="49">
        <v>2023</v>
      </c>
      <c r="J34" s="49">
        <f t="shared" si="1"/>
        <v>1</v>
      </c>
    </row>
    <row r="35" spans="1:11" ht="60" outlineLevel="1" x14ac:dyDescent="0.25">
      <c r="A35" s="145"/>
      <c r="B35" s="145"/>
      <c r="C35" s="146"/>
      <c r="D35" s="147"/>
      <c r="E35" s="149"/>
      <c r="F35" s="144">
        <v>5</v>
      </c>
      <c r="G35" s="281" t="s">
        <v>4459</v>
      </c>
      <c r="H35" s="219" t="s">
        <v>6</v>
      </c>
      <c r="I35" s="49">
        <v>2016</v>
      </c>
      <c r="J35" s="49">
        <f t="shared" si="1"/>
        <v>8</v>
      </c>
    </row>
    <row r="36" spans="1:11" ht="60" outlineLevel="1" x14ac:dyDescent="0.25">
      <c r="A36" s="145"/>
      <c r="B36" s="145"/>
      <c r="C36" s="146"/>
      <c r="D36" s="147"/>
      <c r="E36" s="149"/>
      <c r="F36" s="144">
        <v>6</v>
      </c>
      <c r="G36" s="282" t="s">
        <v>4460</v>
      </c>
      <c r="H36" s="218" t="s">
        <v>6</v>
      </c>
      <c r="I36" s="49">
        <v>2023</v>
      </c>
      <c r="J36" s="49">
        <f t="shared" si="1"/>
        <v>1</v>
      </c>
      <c r="K36" s="242"/>
    </row>
    <row r="37" spans="1:11" ht="30" outlineLevel="1" x14ac:dyDescent="0.25">
      <c r="A37" s="145"/>
      <c r="B37" s="145"/>
      <c r="C37" s="146"/>
      <c r="D37" s="147"/>
      <c r="E37" s="149"/>
      <c r="F37" s="144">
        <v>7</v>
      </c>
      <c r="G37" s="281" t="s">
        <v>4430</v>
      </c>
      <c r="H37" s="219" t="s">
        <v>6</v>
      </c>
      <c r="I37" s="49">
        <v>2018</v>
      </c>
      <c r="J37" s="49">
        <f t="shared" si="1"/>
        <v>6</v>
      </c>
    </row>
    <row r="38" spans="1:11" ht="30" outlineLevel="1" x14ac:dyDescent="0.25">
      <c r="A38" s="145"/>
      <c r="B38" s="145"/>
      <c r="C38" s="146"/>
      <c r="D38" s="147"/>
      <c r="E38" s="149"/>
      <c r="F38" s="144">
        <v>8</v>
      </c>
      <c r="G38" s="282" t="s">
        <v>4461</v>
      </c>
      <c r="H38" s="218" t="s">
        <v>6</v>
      </c>
      <c r="I38" s="49">
        <v>2022</v>
      </c>
      <c r="J38" s="49">
        <f t="shared" si="1"/>
        <v>2</v>
      </c>
    </row>
    <row r="39" spans="1:11" ht="45" outlineLevel="1" x14ac:dyDescent="0.25">
      <c r="A39" s="145"/>
      <c r="B39" s="145"/>
      <c r="C39" s="146"/>
      <c r="D39" s="147"/>
      <c r="E39" s="149"/>
      <c r="F39" s="144">
        <v>9</v>
      </c>
      <c r="G39" s="281" t="s">
        <v>4462</v>
      </c>
      <c r="H39" s="219" t="s">
        <v>6</v>
      </c>
      <c r="I39" s="49">
        <v>2023</v>
      </c>
      <c r="J39" s="49">
        <f t="shared" si="1"/>
        <v>1</v>
      </c>
    </row>
    <row r="40" spans="1:11" x14ac:dyDescent="0.25">
      <c r="A40" s="168">
        <v>3</v>
      </c>
      <c r="B40" s="141" t="s">
        <v>4426</v>
      </c>
      <c r="C40" s="141">
        <v>1003</v>
      </c>
      <c r="D40" s="142" t="s">
        <v>292</v>
      </c>
      <c r="E40" s="143">
        <v>2024</v>
      </c>
      <c r="F40" s="139"/>
      <c r="G40" s="139"/>
      <c r="H40" s="139"/>
      <c r="I40" s="139"/>
      <c r="J40" s="139"/>
    </row>
    <row r="41" spans="1:11" ht="24.75" customHeight="1" outlineLevel="1" x14ac:dyDescent="0.25">
      <c r="A41" s="133"/>
      <c r="B41" s="133"/>
      <c r="C41" s="134"/>
      <c r="D41" s="135"/>
      <c r="E41" s="173"/>
      <c r="F41" s="153">
        <v>1</v>
      </c>
      <c r="G41" s="230" t="s">
        <v>4427</v>
      </c>
      <c r="H41" s="223" t="s">
        <v>6</v>
      </c>
      <c r="I41" s="41">
        <v>2015</v>
      </c>
      <c r="J41" s="41">
        <f>SUM($E$40-I41)</f>
        <v>9</v>
      </c>
    </row>
    <row r="42" spans="1:11" ht="38.25" outlineLevel="1" x14ac:dyDescent="0.25">
      <c r="A42" s="133"/>
      <c r="B42" s="133"/>
      <c r="C42" s="134"/>
      <c r="D42" s="135"/>
      <c r="E42" s="173"/>
      <c r="F42" s="153">
        <v>2</v>
      </c>
      <c r="G42" s="229" t="s">
        <v>4428</v>
      </c>
      <c r="H42" s="222" t="s">
        <v>6</v>
      </c>
      <c r="I42" s="41">
        <v>2018</v>
      </c>
      <c r="J42" s="41">
        <f t="shared" ref="J42:J48" si="2">SUM($E$40-I42)</f>
        <v>6</v>
      </c>
    </row>
    <row r="43" spans="1:11" ht="25.5" outlineLevel="1" x14ac:dyDescent="0.25">
      <c r="A43" s="133"/>
      <c r="B43" s="133"/>
      <c r="C43" s="134"/>
      <c r="D43" s="135"/>
      <c r="E43" s="173"/>
      <c r="F43" s="153">
        <v>3</v>
      </c>
      <c r="G43" s="230" t="s">
        <v>4429</v>
      </c>
      <c r="H43" s="297" t="s">
        <v>39</v>
      </c>
      <c r="I43" s="41">
        <v>2024</v>
      </c>
      <c r="J43" s="41">
        <f t="shared" si="2"/>
        <v>0</v>
      </c>
    </row>
    <row r="44" spans="1:11" ht="25.5" outlineLevel="1" x14ac:dyDescent="0.25">
      <c r="A44" s="133"/>
      <c r="B44" s="133"/>
      <c r="C44" s="134"/>
      <c r="D44" s="135"/>
      <c r="E44" s="173"/>
      <c r="F44" s="153">
        <v>4</v>
      </c>
      <c r="G44" s="229" t="s">
        <v>4430</v>
      </c>
      <c r="H44" s="222" t="s">
        <v>6</v>
      </c>
      <c r="I44" s="41">
        <v>2023</v>
      </c>
      <c r="J44" s="41">
        <f t="shared" si="2"/>
        <v>1</v>
      </c>
    </row>
    <row r="45" spans="1:11" ht="38.25" outlineLevel="1" x14ac:dyDescent="0.25">
      <c r="A45" s="133"/>
      <c r="B45" s="133"/>
      <c r="C45" s="134"/>
      <c r="D45" s="135"/>
      <c r="E45" s="173"/>
      <c r="F45" s="153">
        <v>5</v>
      </c>
      <c r="G45" s="230" t="s">
        <v>4431</v>
      </c>
      <c r="H45" s="223" t="s">
        <v>6</v>
      </c>
      <c r="I45" s="41">
        <v>2020</v>
      </c>
      <c r="J45" s="41">
        <f t="shared" si="2"/>
        <v>4</v>
      </c>
    </row>
    <row r="46" spans="1:11" ht="25.5" outlineLevel="1" x14ac:dyDescent="0.25">
      <c r="A46" s="133"/>
      <c r="B46" s="133"/>
      <c r="C46" s="134"/>
      <c r="D46" s="135"/>
      <c r="E46" s="173"/>
      <c r="F46" s="153">
        <v>6</v>
      </c>
      <c r="G46" s="229" t="s">
        <v>4432</v>
      </c>
      <c r="H46" s="222" t="s">
        <v>6</v>
      </c>
      <c r="I46" s="41">
        <v>2021</v>
      </c>
      <c r="J46" s="41">
        <f t="shared" si="2"/>
        <v>3</v>
      </c>
    </row>
    <row r="47" spans="1:11" ht="38.25" outlineLevel="1" x14ac:dyDescent="0.25">
      <c r="A47" s="133"/>
      <c r="B47" s="133"/>
      <c r="C47" s="134"/>
      <c r="D47" s="135"/>
      <c r="E47" s="173"/>
      <c r="F47" s="153">
        <v>7</v>
      </c>
      <c r="G47" s="230" t="s">
        <v>4433</v>
      </c>
      <c r="H47" s="223" t="s">
        <v>6</v>
      </c>
      <c r="I47" s="41">
        <v>2022</v>
      </c>
      <c r="J47" s="41">
        <f t="shared" si="2"/>
        <v>2</v>
      </c>
    </row>
    <row r="48" spans="1:11" ht="38.25" outlineLevel="1" x14ac:dyDescent="0.25">
      <c r="A48" s="133"/>
      <c r="B48" s="133"/>
      <c r="C48" s="134"/>
      <c r="D48" s="135"/>
      <c r="E48" s="173"/>
      <c r="F48" s="153">
        <v>8</v>
      </c>
      <c r="G48" s="229" t="s">
        <v>4434</v>
      </c>
      <c r="H48" s="222" t="s">
        <v>6</v>
      </c>
      <c r="I48" s="41">
        <v>2015</v>
      </c>
      <c r="J48" s="41">
        <f t="shared" si="2"/>
        <v>9</v>
      </c>
    </row>
    <row r="49" spans="1:11" x14ac:dyDescent="0.25">
      <c r="A49" s="168">
        <v>4</v>
      </c>
      <c r="B49" s="141" t="s">
        <v>4435</v>
      </c>
      <c r="C49" s="141">
        <v>1004</v>
      </c>
      <c r="D49" s="142" t="s">
        <v>197</v>
      </c>
      <c r="E49" s="143">
        <v>2024</v>
      </c>
      <c r="F49" s="157"/>
      <c r="G49" s="158"/>
      <c r="H49" s="159"/>
      <c r="I49" s="143"/>
      <c r="J49" s="143"/>
    </row>
    <row r="50" spans="1:11" ht="26.25" customHeight="1" outlineLevel="1" x14ac:dyDescent="0.25">
      <c r="A50" s="181"/>
      <c r="B50" s="176"/>
      <c r="C50" s="176"/>
      <c r="D50" s="176"/>
      <c r="E50" s="177"/>
      <c r="F50" s="144">
        <v>1</v>
      </c>
      <c r="G50" s="225" t="s">
        <v>4231</v>
      </c>
      <c r="H50" s="219" t="s">
        <v>6</v>
      </c>
      <c r="I50" s="49">
        <v>2021</v>
      </c>
      <c r="J50" s="49">
        <f>SUM($E$49-I50)</f>
        <v>3</v>
      </c>
    </row>
    <row r="51" spans="1:11" ht="25.5" x14ac:dyDescent="0.25">
      <c r="A51" s="179">
        <v>5</v>
      </c>
      <c r="B51" s="174" t="s">
        <v>4463</v>
      </c>
      <c r="C51" s="174">
        <v>1005</v>
      </c>
      <c r="D51" s="175" t="s">
        <v>338</v>
      </c>
      <c r="E51" s="143">
        <v>2024</v>
      </c>
      <c r="F51" s="178"/>
      <c r="G51" s="155"/>
      <c r="H51" s="163"/>
      <c r="I51" s="138"/>
      <c r="J51" s="138"/>
    </row>
    <row r="52" spans="1:11" outlineLevel="1" x14ac:dyDescent="0.25">
      <c r="A52" s="133"/>
      <c r="B52" s="133"/>
      <c r="C52" s="134"/>
      <c r="D52" s="135"/>
      <c r="E52" s="173"/>
      <c r="F52" s="50">
        <v>1</v>
      </c>
      <c r="G52" s="283" t="s">
        <v>3744</v>
      </c>
      <c r="H52" s="222" t="s">
        <v>6</v>
      </c>
      <c r="I52" s="41">
        <v>2023</v>
      </c>
      <c r="J52" s="41">
        <f>SUM($E$51-I52)</f>
        <v>1</v>
      </c>
      <c r="K52" s="242"/>
    </row>
    <row r="53" spans="1:11" ht="25.5" outlineLevel="1" x14ac:dyDescent="0.25">
      <c r="A53" s="133"/>
      <c r="B53" s="133"/>
      <c r="C53" s="134"/>
      <c r="D53" s="135"/>
      <c r="E53" s="173"/>
      <c r="F53" s="50">
        <v>2</v>
      </c>
      <c r="G53" s="284" t="s">
        <v>3451</v>
      </c>
      <c r="H53" s="223" t="s">
        <v>6</v>
      </c>
      <c r="I53" s="41">
        <v>2021</v>
      </c>
      <c r="J53" s="41">
        <f t="shared" ref="J53:J54" si="3">SUM($E$51-I53)</f>
        <v>3</v>
      </c>
      <c r="K53" s="242"/>
    </row>
    <row r="54" spans="1:11" ht="25.5" outlineLevel="1" x14ac:dyDescent="0.25">
      <c r="A54" s="133"/>
      <c r="B54" s="133"/>
      <c r="C54" s="134"/>
      <c r="D54" s="135"/>
      <c r="E54" s="173"/>
      <c r="F54" s="50">
        <v>3</v>
      </c>
      <c r="G54" s="283" t="s">
        <v>4464</v>
      </c>
      <c r="H54" s="222" t="s">
        <v>6</v>
      </c>
      <c r="I54" s="41">
        <v>2023</v>
      </c>
      <c r="J54" s="41">
        <f t="shared" si="3"/>
        <v>1</v>
      </c>
      <c r="K54" s="242"/>
    </row>
    <row r="55" spans="1:11" x14ac:dyDescent="0.25">
      <c r="A55" s="168">
        <v>6</v>
      </c>
      <c r="B55" s="141" t="s">
        <v>4477</v>
      </c>
      <c r="C55" s="141">
        <v>1006</v>
      </c>
      <c r="D55" s="142" t="s">
        <v>53</v>
      </c>
      <c r="E55" s="143">
        <v>2024</v>
      </c>
      <c r="F55" s="139"/>
      <c r="G55" s="155"/>
      <c r="H55" s="163"/>
      <c r="I55" s="138"/>
      <c r="J55" s="138"/>
    </row>
    <row r="56" spans="1:11" ht="45" outlineLevel="1" x14ac:dyDescent="0.25">
      <c r="A56" s="181"/>
      <c r="B56" s="176"/>
      <c r="C56" s="176"/>
      <c r="D56" s="176"/>
      <c r="E56" s="177"/>
      <c r="F56" s="51">
        <v>1</v>
      </c>
      <c r="G56" s="285" t="s">
        <v>4465</v>
      </c>
      <c r="H56" s="219" t="s">
        <v>6</v>
      </c>
      <c r="I56" s="49">
        <v>2022</v>
      </c>
      <c r="J56" s="49">
        <f>SUM($E$55-I56)</f>
        <v>2</v>
      </c>
    </row>
    <row r="57" spans="1:11" ht="45" outlineLevel="1" x14ac:dyDescent="0.25">
      <c r="A57" s="182"/>
      <c r="B57" s="145"/>
      <c r="C57" s="146"/>
      <c r="D57" s="147"/>
      <c r="E57" s="149"/>
      <c r="F57" s="51">
        <v>2</v>
      </c>
      <c r="G57" s="286" t="s">
        <v>4466</v>
      </c>
      <c r="H57" s="221" t="s">
        <v>39</v>
      </c>
      <c r="I57" s="49">
        <v>2024</v>
      </c>
      <c r="J57" s="49">
        <f t="shared" ref="J57:J68" si="4">SUM($E$55-I57)</f>
        <v>0</v>
      </c>
    </row>
    <row r="58" spans="1:11" ht="30" outlineLevel="1" x14ac:dyDescent="0.25">
      <c r="A58" s="182"/>
      <c r="B58" s="145"/>
      <c r="C58" s="146"/>
      <c r="D58" s="147"/>
      <c r="E58" s="149"/>
      <c r="F58" s="51">
        <v>3</v>
      </c>
      <c r="G58" s="286" t="s">
        <v>4467</v>
      </c>
      <c r="H58" s="220" t="s">
        <v>39</v>
      </c>
      <c r="I58" s="49">
        <v>2024</v>
      </c>
      <c r="J58" s="49">
        <f t="shared" si="4"/>
        <v>0</v>
      </c>
    </row>
    <row r="59" spans="1:11" ht="45" outlineLevel="1" x14ac:dyDescent="0.25">
      <c r="A59" s="182"/>
      <c r="B59" s="145"/>
      <c r="C59" s="146"/>
      <c r="D59" s="147"/>
      <c r="E59" s="149"/>
      <c r="F59" s="51">
        <v>4</v>
      </c>
      <c r="G59" s="286" t="s">
        <v>4468</v>
      </c>
      <c r="H59" s="218" t="s">
        <v>6</v>
      </c>
      <c r="I59" s="49">
        <v>2023</v>
      </c>
      <c r="J59" s="49">
        <f t="shared" si="4"/>
        <v>1</v>
      </c>
    </row>
    <row r="60" spans="1:11" ht="45" outlineLevel="1" x14ac:dyDescent="0.25">
      <c r="A60" s="182"/>
      <c r="B60" s="145"/>
      <c r="C60" s="146"/>
      <c r="D60" s="147"/>
      <c r="E60" s="149"/>
      <c r="F60" s="51">
        <v>5</v>
      </c>
      <c r="G60" s="285" t="s">
        <v>4469</v>
      </c>
      <c r="H60" s="219" t="s">
        <v>6</v>
      </c>
      <c r="I60" s="49">
        <v>2021</v>
      </c>
      <c r="J60" s="49">
        <f t="shared" si="4"/>
        <v>3</v>
      </c>
    </row>
    <row r="61" spans="1:11" ht="30" outlineLevel="1" x14ac:dyDescent="0.25">
      <c r="A61" s="182"/>
      <c r="B61" s="145"/>
      <c r="C61" s="146"/>
      <c r="D61" s="147"/>
      <c r="E61" s="148"/>
      <c r="F61" s="51">
        <v>6</v>
      </c>
      <c r="G61" s="286" t="s">
        <v>4470</v>
      </c>
      <c r="H61" s="218" t="s">
        <v>6</v>
      </c>
      <c r="I61" s="49">
        <v>2021</v>
      </c>
      <c r="J61" s="49">
        <f t="shared" si="4"/>
        <v>3</v>
      </c>
      <c r="K61" s="242"/>
    </row>
    <row r="62" spans="1:11" ht="45" outlineLevel="1" x14ac:dyDescent="0.25">
      <c r="A62" s="184"/>
      <c r="B62" s="145"/>
      <c r="C62" s="146"/>
      <c r="D62" s="147"/>
      <c r="E62" s="148"/>
      <c r="F62" s="51">
        <v>7</v>
      </c>
      <c r="G62" s="285" t="s">
        <v>4053</v>
      </c>
      <c r="H62" s="219" t="s">
        <v>6</v>
      </c>
      <c r="I62" s="49">
        <v>2020</v>
      </c>
      <c r="J62" s="49">
        <f t="shared" si="4"/>
        <v>4</v>
      </c>
      <c r="K62" s="242"/>
    </row>
    <row r="63" spans="1:11" ht="45" outlineLevel="1" x14ac:dyDescent="0.25">
      <c r="A63" s="184"/>
      <c r="B63" s="180"/>
      <c r="C63" s="180"/>
      <c r="D63" s="180"/>
      <c r="E63" s="180"/>
      <c r="F63" s="51">
        <v>8</v>
      </c>
      <c r="G63" s="286" t="s">
        <v>4471</v>
      </c>
      <c r="H63" s="221" t="s">
        <v>39</v>
      </c>
      <c r="I63" s="49">
        <v>2024</v>
      </c>
      <c r="J63" s="49">
        <f t="shared" si="4"/>
        <v>0</v>
      </c>
      <c r="K63" s="242"/>
    </row>
    <row r="64" spans="1:11" ht="45" outlineLevel="1" x14ac:dyDescent="0.25">
      <c r="A64" s="184"/>
      <c r="B64" s="145"/>
      <c r="C64" s="146"/>
      <c r="D64" s="147"/>
      <c r="E64" s="148"/>
      <c r="F64" s="51">
        <v>9</v>
      </c>
      <c r="G64" s="285" t="s">
        <v>4472</v>
      </c>
      <c r="H64" s="220" t="s">
        <v>39</v>
      </c>
      <c r="I64" s="49">
        <v>2024</v>
      </c>
      <c r="J64" s="49">
        <f t="shared" si="4"/>
        <v>0</v>
      </c>
      <c r="K64" s="242"/>
    </row>
    <row r="65" spans="1:11" ht="45" outlineLevel="1" x14ac:dyDescent="0.25">
      <c r="A65" s="184"/>
      <c r="B65" s="145"/>
      <c r="C65" s="146"/>
      <c r="D65" s="147"/>
      <c r="E65" s="148"/>
      <c r="F65" s="51">
        <v>10</v>
      </c>
      <c r="G65" s="286" t="s">
        <v>4473</v>
      </c>
      <c r="H65" s="218" t="s">
        <v>6</v>
      </c>
      <c r="I65" s="49">
        <v>2016</v>
      </c>
      <c r="J65" s="49">
        <f t="shared" si="4"/>
        <v>8</v>
      </c>
      <c r="K65" s="242"/>
    </row>
    <row r="66" spans="1:11" ht="60" outlineLevel="1" x14ac:dyDescent="0.25">
      <c r="A66" s="184"/>
      <c r="B66" s="145"/>
      <c r="C66" s="146"/>
      <c r="D66" s="147"/>
      <c r="E66" s="148"/>
      <c r="F66" s="51">
        <v>11</v>
      </c>
      <c r="G66" s="285" t="s">
        <v>4474</v>
      </c>
      <c r="H66" s="219" t="s">
        <v>6</v>
      </c>
      <c r="I66" s="49">
        <v>2015</v>
      </c>
      <c r="J66" s="49">
        <f t="shared" si="4"/>
        <v>9</v>
      </c>
      <c r="K66" s="242"/>
    </row>
    <row r="67" spans="1:11" ht="45" outlineLevel="1" x14ac:dyDescent="0.25">
      <c r="A67" s="182"/>
      <c r="B67" s="145"/>
      <c r="C67" s="146"/>
      <c r="D67" s="147"/>
      <c r="E67" s="148"/>
      <c r="F67" s="51">
        <v>12</v>
      </c>
      <c r="G67" s="286" t="s">
        <v>4475</v>
      </c>
      <c r="H67" s="221" t="s">
        <v>39</v>
      </c>
      <c r="I67" s="49">
        <v>2024</v>
      </c>
      <c r="J67" s="49">
        <f t="shared" si="4"/>
        <v>0</v>
      </c>
      <c r="K67" s="242"/>
    </row>
    <row r="68" spans="1:11" ht="45" outlineLevel="1" x14ac:dyDescent="0.25">
      <c r="A68" s="182"/>
      <c r="B68" s="145"/>
      <c r="C68" s="146"/>
      <c r="D68" s="147"/>
      <c r="E68" s="149"/>
      <c r="F68" s="51">
        <v>13</v>
      </c>
      <c r="G68" s="285" t="s">
        <v>4476</v>
      </c>
      <c r="H68" s="220" t="s">
        <v>39</v>
      </c>
      <c r="I68" s="49">
        <v>2024</v>
      </c>
      <c r="J68" s="49">
        <f t="shared" si="4"/>
        <v>0</v>
      </c>
      <c r="K68" s="242"/>
    </row>
    <row r="69" spans="1:11" x14ac:dyDescent="0.25">
      <c r="A69" s="168">
        <v>7</v>
      </c>
      <c r="B69" s="141" t="s">
        <v>4536</v>
      </c>
      <c r="C69" s="141">
        <v>1007</v>
      </c>
      <c r="D69" s="142" t="s">
        <v>9</v>
      </c>
      <c r="E69" s="143">
        <v>2024</v>
      </c>
      <c r="F69" s="178"/>
      <c r="G69" s="155"/>
      <c r="H69" s="156"/>
      <c r="I69" s="138"/>
      <c r="J69" s="138"/>
      <c r="K69" s="242"/>
    </row>
    <row r="70" spans="1:11" ht="27.75" customHeight="1" outlineLevel="1" x14ac:dyDescent="0.25">
      <c r="A70" s="133"/>
      <c r="B70" s="133"/>
      <c r="C70" s="134"/>
      <c r="D70" s="135"/>
      <c r="E70" s="173"/>
      <c r="F70" s="153">
        <v>1</v>
      </c>
      <c r="G70" s="230" t="s">
        <v>4255</v>
      </c>
      <c r="H70" s="222" t="s">
        <v>6</v>
      </c>
      <c r="I70" s="41">
        <v>2023</v>
      </c>
      <c r="J70" s="41">
        <f>SUM($E$69-I70)</f>
        <v>1</v>
      </c>
      <c r="K70" s="242"/>
    </row>
    <row r="71" spans="1:11" ht="38.25" outlineLevel="1" x14ac:dyDescent="0.25">
      <c r="A71" s="133"/>
      <c r="B71" s="133"/>
      <c r="C71" s="134"/>
      <c r="D71" s="135"/>
      <c r="E71" s="173"/>
      <c r="F71" s="153">
        <v>2</v>
      </c>
      <c r="G71" s="229" t="s">
        <v>4537</v>
      </c>
      <c r="H71" s="222" t="s">
        <v>6</v>
      </c>
      <c r="I71" s="41">
        <v>2015</v>
      </c>
      <c r="J71" s="41">
        <f>SUM($E$69-I71)</f>
        <v>9</v>
      </c>
    </row>
    <row r="72" spans="1:11" ht="25.5" outlineLevel="1" x14ac:dyDescent="0.25">
      <c r="A72" s="133"/>
      <c r="B72" s="133"/>
      <c r="C72" s="134"/>
      <c r="D72" s="135"/>
      <c r="E72" s="173"/>
      <c r="F72" s="153">
        <v>3</v>
      </c>
      <c r="G72" s="230" t="s">
        <v>3914</v>
      </c>
      <c r="H72" s="223" t="s">
        <v>6</v>
      </c>
      <c r="I72" s="41">
        <v>2015</v>
      </c>
      <c r="J72" s="41">
        <f t="shared" ref="J72:J91" si="5">SUM($E$69-I72)</f>
        <v>9</v>
      </c>
    </row>
    <row r="73" spans="1:11" ht="51" outlineLevel="1" x14ac:dyDescent="0.25">
      <c r="A73" s="133"/>
      <c r="B73" s="133"/>
      <c r="C73" s="134"/>
      <c r="D73" s="135"/>
      <c r="E73" s="173"/>
      <c r="F73" s="153">
        <v>4</v>
      </c>
      <c r="G73" s="229" t="s">
        <v>4106</v>
      </c>
      <c r="H73" s="222" t="s">
        <v>6</v>
      </c>
      <c r="I73" s="41">
        <v>2020</v>
      </c>
      <c r="J73" s="41">
        <f t="shared" si="5"/>
        <v>4</v>
      </c>
    </row>
    <row r="74" spans="1:11" ht="38.25" outlineLevel="1" x14ac:dyDescent="0.25">
      <c r="A74" s="133"/>
      <c r="B74" s="133"/>
      <c r="C74" s="134"/>
      <c r="D74" s="135"/>
      <c r="E74" s="173"/>
      <c r="F74" s="153">
        <v>5</v>
      </c>
      <c r="G74" s="230" t="s">
        <v>4538</v>
      </c>
      <c r="H74" s="224" t="s">
        <v>39</v>
      </c>
      <c r="I74" s="41">
        <v>2024</v>
      </c>
      <c r="J74" s="41">
        <f t="shared" si="5"/>
        <v>0</v>
      </c>
    </row>
    <row r="75" spans="1:11" outlineLevel="1" x14ac:dyDescent="0.25">
      <c r="A75" s="133"/>
      <c r="B75" s="133"/>
      <c r="C75" s="134"/>
      <c r="D75" s="135"/>
      <c r="E75" s="173"/>
      <c r="F75" s="153">
        <v>6</v>
      </c>
      <c r="G75" s="229" t="s">
        <v>4539</v>
      </c>
      <c r="H75" s="231" t="s">
        <v>39</v>
      </c>
      <c r="I75" s="41">
        <v>2024</v>
      </c>
      <c r="J75" s="41">
        <f t="shared" si="5"/>
        <v>0</v>
      </c>
    </row>
    <row r="76" spans="1:11" ht="25.5" outlineLevel="1" x14ac:dyDescent="0.25">
      <c r="A76" s="133"/>
      <c r="B76" s="133"/>
      <c r="C76" s="134"/>
      <c r="D76" s="135"/>
      <c r="E76" s="173"/>
      <c r="F76" s="172">
        <v>7</v>
      </c>
      <c r="G76" s="230" t="s">
        <v>3918</v>
      </c>
      <c r="H76" s="223" t="s">
        <v>6</v>
      </c>
      <c r="I76" s="41">
        <v>2019</v>
      </c>
      <c r="J76" s="41">
        <f t="shared" si="5"/>
        <v>5</v>
      </c>
    </row>
    <row r="77" spans="1:11" ht="38.25" outlineLevel="1" x14ac:dyDescent="0.25">
      <c r="A77" s="133"/>
      <c r="B77" s="133"/>
      <c r="C77" s="134"/>
      <c r="D77" s="135"/>
      <c r="E77" s="173"/>
      <c r="F77" s="153">
        <v>8</v>
      </c>
      <c r="G77" s="229" t="s">
        <v>4540</v>
      </c>
      <c r="H77" s="222" t="s">
        <v>6</v>
      </c>
      <c r="I77" s="41">
        <v>2022</v>
      </c>
      <c r="J77" s="41">
        <f t="shared" si="5"/>
        <v>2</v>
      </c>
    </row>
    <row r="78" spans="1:11" ht="51" outlineLevel="1" x14ac:dyDescent="0.25">
      <c r="A78" s="133"/>
      <c r="B78" s="133"/>
      <c r="C78" s="134"/>
      <c r="D78" s="135"/>
      <c r="E78" s="173"/>
      <c r="F78" s="153">
        <v>9</v>
      </c>
      <c r="G78" s="230" t="s">
        <v>4541</v>
      </c>
      <c r="H78" s="223" t="s">
        <v>6</v>
      </c>
      <c r="I78" s="41">
        <v>2017</v>
      </c>
      <c r="J78" s="41">
        <f t="shared" si="5"/>
        <v>7</v>
      </c>
    </row>
    <row r="79" spans="1:11" ht="25.5" outlineLevel="1" x14ac:dyDescent="0.25">
      <c r="A79" s="133"/>
      <c r="B79" s="133"/>
      <c r="C79" s="134"/>
      <c r="D79" s="135"/>
      <c r="E79" s="173"/>
      <c r="F79" s="153">
        <v>10</v>
      </c>
      <c r="G79" s="229" t="s">
        <v>4542</v>
      </c>
      <c r="H79" s="222" t="s">
        <v>6</v>
      </c>
      <c r="I79" s="41">
        <v>2015</v>
      </c>
      <c r="J79" s="41">
        <f t="shared" si="5"/>
        <v>9</v>
      </c>
    </row>
    <row r="80" spans="1:11" ht="25.5" outlineLevel="1" x14ac:dyDescent="0.25">
      <c r="A80" s="133"/>
      <c r="B80" s="133"/>
      <c r="C80" s="134"/>
      <c r="D80" s="135"/>
      <c r="E80" s="173"/>
      <c r="F80" s="153">
        <v>11</v>
      </c>
      <c r="G80" s="230" t="s">
        <v>4543</v>
      </c>
      <c r="H80" s="224" t="s">
        <v>39</v>
      </c>
      <c r="I80" s="41">
        <v>2024</v>
      </c>
      <c r="J80" s="41">
        <f t="shared" si="5"/>
        <v>0</v>
      </c>
      <c r="K80" s="242"/>
    </row>
    <row r="81" spans="1:11" ht="25.5" outlineLevel="1" x14ac:dyDescent="0.25">
      <c r="A81" s="133"/>
      <c r="B81" s="133"/>
      <c r="C81" s="134"/>
      <c r="D81" s="135"/>
      <c r="E81" s="173"/>
      <c r="F81" s="153">
        <v>12</v>
      </c>
      <c r="G81" s="229" t="s">
        <v>4112</v>
      </c>
      <c r="H81" s="223" t="s">
        <v>6</v>
      </c>
      <c r="I81" s="41">
        <v>2021</v>
      </c>
      <c r="J81" s="41">
        <f t="shared" si="5"/>
        <v>3</v>
      </c>
      <c r="K81" s="242"/>
    </row>
    <row r="82" spans="1:11" ht="25.5" outlineLevel="1" x14ac:dyDescent="0.25">
      <c r="A82" s="133"/>
      <c r="B82" s="133"/>
      <c r="C82" s="134"/>
      <c r="D82" s="135"/>
      <c r="E82" s="173"/>
      <c r="F82" s="153">
        <v>13</v>
      </c>
      <c r="G82" s="230" t="s">
        <v>4544</v>
      </c>
      <c r="H82" s="223" t="s">
        <v>6</v>
      </c>
      <c r="I82" s="41">
        <v>2023</v>
      </c>
      <c r="J82" s="41">
        <f t="shared" si="5"/>
        <v>1</v>
      </c>
    </row>
    <row r="83" spans="1:11" ht="25.5" outlineLevel="1" x14ac:dyDescent="0.25">
      <c r="A83" s="133"/>
      <c r="B83" s="133"/>
      <c r="C83" s="134"/>
      <c r="D83" s="135"/>
      <c r="E83" s="173"/>
      <c r="F83" s="153">
        <v>14</v>
      </c>
      <c r="G83" s="229" t="s">
        <v>4545</v>
      </c>
      <c r="H83" s="222" t="s">
        <v>6</v>
      </c>
      <c r="I83" s="41">
        <v>2023</v>
      </c>
      <c r="J83" s="41">
        <f t="shared" si="5"/>
        <v>1</v>
      </c>
    </row>
    <row r="84" spans="1:11" ht="25.5" outlineLevel="1" x14ac:dyDescent="0.25">
      <c r="A84" s="133"/>
      <c r="B84" s="133"/>
      <c r="C84" s="134"/>
      <c r="D84" s="135"/>
      <c r="E84" s="173"/>
      <c r="F84" s="153">
        <v>15</v>
      </c>
      <c r="G84" s="230" t="s">
        <v>3950</v>
      </c>
      <c r="H84" s="223" t="s">
        <v>6</v>
      </c>
      <c r="I84" s="41">
        <v>2015</v>
      </c>
      <c r="J84" s="41">
        <f t="shared" si="5"/>
        <v>9</v>
      </c>
    </row>
    <row r="85" spans="1:11" ht="25.5" outlineLevel="1" x14ac:dyDescent="0.25">
      <c r="A85" s="133"/>
      <c r="B85" s="133"/>
      <c r="C85" s="134"/>
      <c r="D85" s="135"/>
      <c r="E85" s="173"/>
      <c r="F85" s="153">
        <v>16</v>
      </c>
      <c r="G85" s="229" t="s">
        <v>4546</v>
      </c>
      <c r="H85" s="222" t="s">
        <v>6</v>
      </c>
      <c r="I85" s="41">
        <v>2016</v>
      </c>
      <c r="J85" s="41">
        <f t="shared" si="5"/>
        <v>8</v>
      </c>
    </row>
    <row r="86" spans="1:11" ht="25.5" outlineLevel="1" x14ac:dyDescent="0.25">
      <c r="A86" s="133"/>
      <c r="B86" s="133"/>
      <c r="C86" s="134"/>
      <c r="D86" s="135"/>
      <c r="E86" s="173"/>
      <c r="F86" s="153">
        <v>17</v>
      </c>
      <c r="G86" s="230" t="s">
        <v>4115</v>
      </c>
      <c r="H86" s="223" t="s">
        <v>6</v>
      </c>
      <c r="I86" s="41">
        <v>2022</v>
      </c>
      <c r="J86" s="41">
        <f t="shared" si="5"/>
        <v>2</v>
      </c>
    </row>
    <row r="87" spans="1:11" ht="25.5" outlineLevel="1" x14ac:dyDescent="0.25">
      <c r="A87" s="133"/>
      <c r="B87" s="133"/>
      <c r="C87" s="134"/>
      <c r="D87" s="135"/>
      <c r="E87" s="173"/>
      <c r="F87" s="153">
        <v>18</v>
      </c>
      <c r="G87" s="229" t="s">
        <v>4547</v>
      </c>
      <c r="H87" s="223" t="s">
        <v>6</v>
      </c>
      <c r="I87" s="41">
        <v>2016</v>
      </c>
      <c r="J87" s="41">
        <f t="shared" si="5"/>
        <v>8</v>
      </c>
      <c r="K87" s="242"/>
    </row>
    <row r="88" spans="1:11" ht="25.5" outlineLevel="1" x14ac:dyDescent="0.25">
      <c r="A88" s="133"/>
      <c r="B88" s="133"/>
      <c r="C88" s="134"/>
      <c r="D88" s="135"/>
      <c r="E88" s="173"/>
      <c r="F88" s="153">
        <v>19</v>
      </c>
      <c r="G88" s="230" t="s">
        <v>3932</v>
      </c>
      <c r="H88" s="223" t="s">
        <v>6</v>
      </c>
      <c r="I88" s="41">
        <v>2015</v>
      </c>
      <c r="J88" s="41">
        <f t="shared" si="5"/>
        <v>9</v>
      </c>
    </row>
    <row r="89" spans="1:11" ht="38.25" outlineLevel="1" x14ac:dyDescent="0.25">
      <c r="A89" s="133"/>
      <c r="B89" s="133"/>
      <c r="C89" s="134"/>
      <c r="D89" s="135"/>
      <c r="E89" s="173"/>
      <c r="F89" s="153">
        <v>20</v>
      </c>
      <c r="G89" s="229" t="s">
        <v>4262</v>
      </c>
      <c r="H89" s="222" t="s">
        <v>6</v>
      </c>
      <c r="I89" s="41">
        <v>2015</v>
      </c>
      <c r="J89" s="41">
        <f t="shared" si="5"/>
        <v>9</v>
      </c>
    </row>
    <row r="90" spans="1:11" ht="51" outlineLevel="1" x14ac:dyDescent="0.25">
      <c r="A90" s="133"/>
      <c r="B90" s="133"/>
      <c r="C90" s="134"/>
      <c r="D90" s="135"/>
      <c r="E90" s="173"/>
      <c r="F90" s="153">
        <v>21</v>
      </c>
      <c r="G90" s="230" t="s">
        <v>4548</v>
      </c>
      <c r="H90" s="223" t="s">
        <v>6</v>
      </c>
      <c r="I90" s="41">
        <v>2020</v>
      </c>
      <c r="J90" s="41">
        <f t="shared" si="5"/>
        <v>4</v>
      </c>
    </row>
    <row r="91" spans="1:11" ht="25.5" outlineLevel="1" x14ac:dyDescent="0.25">
      <c r="A91" s="133"/>
      <c r="B91" s="133"/>
      <c r="C91" s="134"/>
      <c r="D91" s="135"/>
      <c r="E91" s="173"/>
      <c r="F91" s="153">
        <v>22</v>
      </c>
      <c r="G91" s="229" t="s">
        <v>4549</v>
      </c>
      <c r="H91" s="222" t="s">
        <v>6</v>
      </c>
      <c r="I91" s="41">
        <v>2015</v>
      </c>
      <c r="J91" s="41">
        <f t="shared" si="5"/>
        <v>9</v>
      </c>
    </row>
    <row r="92" spans="1:11" ht="25.5" customHeight="1" x14ac:dyDescent="0.25">
      <c r="A92" s="168">
        <v>8</v>
      </c>
      <c r="B92" s="141" t="s">
        <v>4446</v>
      </c>
      <c r="C92" s="141">
        <v>1008</v>
      </c>
      <c r="D92" s="161" t="s">
        <v>7</v>
      </c>
      <c r="E92" s="143">
        <v>2024</v>
      </c>
      <c r="F92" s="154"/>
      <c r="G92" s="155"/>
      <c r="H92" s="163"/>
      <c r="I92" s="138"/>
      <c r="J92" s="138"/>
    </row>
    <row r="93" spans="1:11" outlineLevel="1" x14ac:dyDescent="0.25">
      <c r="A93" s="181"/>
      <c r="B93" s="176"/>
      <c r="C93" s="176"/>
      <c r="D93" s="176"/>
      <c r="E93" s="177"/>
      <c r="F93" s="144">
        <v>1</v>
      </c>
      <c r="G93" s="263" t="s">
        <v>4436</v>
      </c>
      <c r="H93" s="234" t="s">
        <v>39</v>
      </c>
      <c r="I93" s="49">
        <v>2024</v>
      </c>
      <c r="J93" s="49">
        <f>SUM($E$92-I93)</f>
        <v>0</v>
      </c>
    </row>
    <row r="94" spans="1:11" outlineLevel="1" x14ac:dyDescent="0.25">
      <c r="A94" s="182"/>
      <c r="B94" s="145"/>
      <c r="C94" s="146"/>
      <c r="D94" s="147"/>
      <c r="E94" s="149"/>
      <c r="F94" s="48">
        <v>2</v>
      </c>
      <c r="G94" s="263" t="s">
        <v>4437</v>
      </c>
      <c r="H94" s="233" t="s">
        <v>6</v>
      </c>
      <c r="I94" s="49">
        <v>2019</v>
      </c>
      <c r="J94" s="49">
        <f t="shared" ref="J94:J103" si="6">SUM($E$92-I94)</f>
        <v>5</v>
      </c>
    </row>
    <row r="95" spans="1:11" ht="38.25" outlineLevel="1" x14ac:dyDescent="0.25">
      <c r="A95" s="182"/>
      <c r="B95" s="145"/>
      <c r="C95" s="146"/>
      <c r="D95" s="147"/>
      <c r="E95" s="149"/>
      <c r="F95" s="48">
        <v>3</v>
      </c>
      <c r="G95" s="263" t="s">
        <v>4438</v>
      </c>
      <c r="H95" s="232" t="s">
        <v>6</v>
      </c>
      <c r="I95" s="49">
        <v>2018</v>
      </c>
      <c r="J95" s="49">
        <f t="shared" si="6"/>
        <v>6</v>
      </c>
      <c r="K95" s="242"/>
    </row>
    <row r="96" spans="1:11" ht="38.25" outlineLevel="1" x14ac:dyDescent="0.25">
      <c r="A96" s="182"/>
      <c r="B96" s="145"/>
      <c r="C96" s="146"/>
      <c r="D96" s="147"/>
      <c r="E96" s="149"/>
      <c r="F96" s="48">
        <v>4</v>
      </c>
      <c r="G96" s="263" t="s">
        <v>4439</v>
      </c>
      <c r="H96" s="235" t="s">
        <v>39</v>
      </c>
      <c r="I96" s="49">
        <v>2024</v>
      </c>
      <c r="J96" s="49">
        <f t="shared" si="6"/>
        <v>0</v>
      </c>
      <c r="K96" s="242"/>
    </row>
    <row r="97" spans="1:11" ht="38.25" outlineLevel="1" x14ac:dyDescent="0.25">
      <c r="A97" s="182"/>
      <c r="B97" s="145"/>
      <c r="C97" s="146"/>
      <c r="D97" s="147"/>
      <c r="E97" s="149"/>
      <c r="F97" s="48">
        <v>5</v>
      </c>
      <c r="G97" s="263" t="s">
        <v>3486</v>
      </c>
      <c r="H97" s="234" t="s">
        <v>39</v>
      </c>
      <c r="I97" s="49">
        <v>2024</v>
      </c>
      <c r="J97" s="49">
        <f t="shared" si="6"/>
        <v>0</v>
      </c>
      <c r="K97" s="242"/>
    </row>
    <row r="98" spans="1:11" ht="25.5" outlineLevel="1" x14ac:dyDescent="0.25">
      <c r="A98" s="182"/>
      <c r="B98" s="145"/>
      <c r="C98" s="146"/>
      <c r="D98" s="147"/>
      <c r="E98" s="148"/>
      <c r="F98" s="51">
        <v>6</v>
      </c>
      <c r="G98" s="263" t="s">
        <v>4440</v>
      </c>
      <c r="H98" s="235" t="s">
        <v>39</v>
      </c>
      <c r="I98" s="49">
        <v>2024</v>
      </c>
      <c r="J98" s="49">
        <f t="shared" si="6"/>
        <v>0</v>
      </c>
    </row>
    <row r="99" spans="1:11" ht="25.5" outlineLevel="1" x14ac:dyDescent="0.25">
      <c r="A99" s="184"/>
      <c r="B99" s="145"/>
      <c r="C99" s="146"/>
      <c r="D99" s="147"/>
      <c r="E99" s="148"/>
      <c r="F99" s="51">
        <v>7</v>
      </c>
      <c r="G99" s="263" t="s">
        <v>4441</v>
      </c>
      <c r="H99" s="232" t="s">
        <v>6</v>
      </c>
      <c r="I99" s="49">
        <v>2021</v>
      </c>
      <c r="J99" s="49">
        <f t="shared" si="6"/>
        <v>3</v>
      </c>
    </row>
    <row r="100" spans="1:11" ht="38.25" outlineLevel="1" x14ac:dyDescent="0.25">
      <c r="A100" s="184"/>
      <c r="B100" s="180"/>
      <c r="C100" s="180"/>
      <c r="D100" s="180"/>
      <c r="E100" s="180"/>
      <c r="F100" s="51">
        <v>8</v>
      </c>
      <c r="G100" s="263" t="s">
        <v>4442</v>
      </c>
      <c r="H100" s="233" t="s">
        <v>6</v>
      </c>
      <c r="I100" s="49">
        <v>2022</v>
      </c>
      <c r="J100" s="49">
        <f t="shared" si="6"/>
        <v>2</v>
      </c>
    </row>
    <row r="101" spans="1:11" ht="38.25" outlineLevel="1" x14ac:dyDescent="0.25">
      <c r="A101" s="184"/>
      <c r="B101" s="145"/>
      <c r="C101" s="146"/>
      <c r="D101" s="147"/>
      <c r="E101" s="148"/>
      <c r="F101" s="51">
        <v>9</v>
      </c>
      <c r="G101" s="263" t="s">
        <v>4443</v>
      </c>
      <c r="H101" s="234" t="s">
        <v>39</v>
      </c>
      <c r="I101" s="49">
        <v>2024</v>
      </c>
      <c r="J101" s="49">
        <f t="shared" si="6"/>
        <v>0</v>
      </c>
    </row>
    <row r="102" spans="1:11" ht="25.5" outlineLevel="1" x14ac:dyDescent="0.25">
      <c r="A102" s="182"/>
      <c r="B102" s="145"/>
      <c r="C102" s="146"/>
      <c r="D102" s="147"/>
      <c r="E102" s="148"/>
      <c r="F102" s="51">
        <v>10</v>
      </c>
      <c r="G102" s="263" t="s">
        <v>4444</v>
      </c>
      <c r="H102" s="233" t="s">
        <v>6</v>
      </c>
      <c r="I102" s="49">
        <v>2023</v>
      </c>
      <c r="J102" s="49">
        <f t="shared" si="6"/>
        <v>1</v>
      </c>
    </row>
    <row r="103" spans="1:11" ht="38.25" outlineLevel="1" x14ac:dyDescent="0.25">
      <c r="A103" s="182"/>
      <c r="B103" s="145"/>
      <c r="C103" s="146"/>
      <c r="D103" s="147"/>
      <c r="E103" s="149"/>
      <c r="F103" s="48">
        <v>11</v>
      </c>
      <c r="G103" s="263" t="s">
        <v>4445</v>
      </c>
      <c r="H103" s="234" t="s">
        <v>39</v>
      </c>
      <c r="I103" s="49">
        <v>2024</v>
      </c>
      <c r="J103" s="49">
        <f t="shared" si="6"/>
        <v>0</v>
      </c>
    </row>
    <row r="104" spans="1:11" ht="21.75" customHeight="1" x14ac:dyDescent="0.25">
      <c r="A104" s="168">
        <v>9</v>
      </c>
      <c r="B104" s="141" t="s">
        <v>4550</v>
      </c>
      <c r="C104" s="141">
        <v>1009</v>
      </c>
      <c r="D104" s="161" t="s">
        <v>2760</v>
      </c>
      <c r="E104" s="143">
        <v>2024</v>
      </c>
      <c r="F104" s="165"/>
      <c r="G104" s="155"/>
      <c r="H104" s="166"/>
      <c r="I104" s="138"/>
      <c r="J104" s="138"/>
    </row>
    <row r="105" spans="1:11" ht="25.5" outlineLevel="1" x14ac:dyDescent="0.25">
      <c r="A105" s="133"/>
      <c r="B105" s="133"/>
      <c r="C105" s="134"/>
      <c r="D105" s="135"/>
      <c r="E105" s="173"/>
      <c r="F105" s="52">
        <v>1</v>
      </c>
      <c r="G105" s="229" t="s">
        <v>4551</v>
      </c>
      <c r="H105" s="222" t="s">
        <v>6</v>
      </c>
      <c r="I105" s="41">
        <v>2020</v>
      </c>
      <c r="J105" s="41">
        <f>SUM($E$104-I105)</f>
        <v>4</v>
      </c>
    </row>
    <row r="106" spans="1:11" ht="25.5" outlineLevel="1" x14ac:dyDescent="0.25">
      <c r="A106" s="133"/>
      <c r="B106" s="133"/>
      <c r="C106" s="134"/>
      <c r="D106" s="135"/>
      <c r="E106" s="173"/>
      <c r="F106" s="47">
        <v>2</v>
      </c>
      <c r="G106" s="230" t="s">
        <v>4552</v>
      </c>
      <c r="H106" s="222" t="s">
        <v>6</v>
      </c>
      <c r="I106" s="41">
        <v>2020</v>
      </c>
      <c r="J106" s="41">
        <f t="shared" ref="J106:J110" si="7">SUM($E$104-I106)</f>
        <v>4</v>
      </c>
    </row>
    <row r="107" spans="1:11" ht="38.25" outlineLevel="1" x14ac:dyDescent="0.25">
      <c r="A107" s="133"/>
      <c r="B107" s="133"/>
      <c r="C107" s="134"/>
      <c r="D107" s="135"/>
      <c r="E107" s="173"/>
      <c r="F107" s="47">
        <v>3</v>
      </c>
      <c r="G107" s="229" t="s">
        <v>4279</v>
      </c>
      <c r="H107" s="223" t="s">
        <v>6</v>
      </c>
      <c r="I107" s="41">
        <v>2023</v>
      </c>
      <c r="J107" s="41">
        <f t="shared" si="7"/>
        <v>1</v>
      </c>
    </row>
    <row r="108" spans="1:11" ht="25.5" outlineLevel="1" x14ac:dyDescent="0.25">
      <c r="A108" s="133"/>
      <c r="B108" s="133"/>
      <c r="C108" s="134"/>
      <c r="D108" s="135"/>
      <c r="E108" s="173"/>
      <c r="F108" s="47">
        <v>4</v>
      </c>
      <c r="G108" s="230" t="s">
        <v>4553</v>
      </c>
      <c r="H108" s="222" t="s">
        <v>6</v>
      </c>
      <c r="I108" s="41">
        <v>2023</v>
      </c>
      <c r="J108" s="41">
        <f t="shared" si="7"/>
        <v>1</v>
      </c>
    </row>
    <row r="109" spans="1:11" ht="25.5" outlineLevel="1" x14ac:dyDescent="0.25">
      <c r="A109" s="133"/>
      <c r="B109" s="133"/>
      <c r="C109" s="134"/>
      <c r="D109" s="135"/>
      <c r="E109" s="173"/>
      <c r="F109" s="47">
        <v>5</v>
      </c>
      <c r="G109" s="229" t="s">
        <v>4554</v>
      </c>
      <c r="H109" s="223" t="s">
        <v>6</v>
      </c>
      <c r="I109" s="41">
        <v>2022</v>
      </c>
      <c r="J109" s="41">
        <f t="shared" si="7"/>
        <v>2</v>
      </c>
    </row>
    <row r="110" spans="1:11" ht="38.25" outlineLevel="1" x14ac:dyDescent="0.25">
      <c r="A110" s="133"/>
      <c r="B110" s="133"/>
      <c r="C110" s="134"/>
      <c r="D110" s="135"/>
      <c r="E110" s="173"/>
      <c r="F110" s="47">
        <v>6</v>
      </c>
      <c r="G110" s="230" t="s">
        <v>4555</v>
      </c>
      <c r="H110" s="222" t="s">
        <v>6</v>
      </c>
      <c r="I110" s="41">
        <v>2023</v>
      </c>
      <c r="J110" s="41">
        <f t="shared" si="7"/>
        <v>1</v>
      </c>
    </row>
    <row r="111" spans="1:11" x14ac:dyDescent="0.25">
      <c r="A111" s="168">
        <v>10</v>
      </c>
      <c r="B111" s="160" t="s">
        <v>4478</v>
      </c>
      <c r="C111" s="160">
        <v>1010</v>
      </c>
      <c r="D111" s="142" t="s">
        <v>472</v>
      </c>
      <c r="E111" s="143">
        <v>2024</v>
      </c>
      <c r="F111" s="164"/>
      <c r="G111" s="155"/>
      <c r="H111" s="163"/>
      <c r="I111" s="138"/>
      <c r="J111" s="138"/>
    </row>
    <row r="112" spans="1:11" ht="30" outlineLevel="1" x14ac:dyDescent="0.25">
      <c r="A112" s="182"/>
      <c r="B112" s="145"/>
      <c r="C112" s="146"/>
      <c r="D112" s="147"/>
      <c r="E112" s="148"/>
      <c r="F112" s="51">
        <v>1</v>
      </c>
      <c r="G112" s="287" t="s">
        <v>4287</v>
      </c>
      <c r="H112" s="219" t="s">
        <v>6</v>
      </c>
      <c r="I112" s="49">
        <v>2023</v>
      </c>
      <c r="J112" s="49">
        <f>SUM($E$111-I112)</f>
        <v>1</v>
      </c>
    </row>
    <row r="113" spans="1:10" ht="45" outlineLevel="1" x14ac:dyDescent="0.25">
      <c r="A113" s="182"/>
      <c r="B113" s="145"/>
      <c r="C113" s="146"/>
      <c r="D113" s="147"/>
      <c r="E113" s="148"/>
      <c r="F113" s="51">
        <v>2</v>
      </c>
      <c r="G113" s="288" t="s">
        <v>4479</v>
      </c>
      <c r="H113" s="218" t="s">
        <v>6</v>
      </c>
      <c r="I113" s="49">
        <v>2020</v>
      </c>
      <c r="J113" s="49">
        <f t="shared" ref="J113:J132" si="8">SUM($E$111-I113)</f>
        <v>4</v>
      </c>
    </row>
    <row r="114" spans="1:10" outlineLevel="1" x14ac:dyDescent="0.25">
      <c r="A114" s="184"/>
      <c r="B114" s="145"/>
      <c r="C114" s="146"/>
      <c r="D114" s="147"/>
      <c r="E114" s="148"/>
      <c r="F114" s="51">
        <v>3</v>
      </c>
      <c r="G114" s="287" t="s">
        <v>3744</v>
      </c>
      <c r="H114" s="219" t="s">
        <v>6</v>
      </c>
      <c r="I114" s="49">
        <v>2019</v>
      </c>
      <c r="J114" s="49">
        <f t="shared" si="8"/>
        <v>5</v>
      </c>
    </row>
    <row r="115" spans="1:10" ht="30" outlineLevel="1" x14ac:dyDescent="0.25">
      <c r="A115" s="182"/>
      <c r="B115" s="180"/>
      <c r="C115" s="180"/>
      <c r="D115" s="180"/>
      <c r="E115" s="180"/>
      <c r="F115" s="51">
        <v>4</v>
      </c>
      <c r="G115" s="289" t="s">
        <v>4480</v>
      </c>
      <c r="H115" s="218" t="s">
        <v>6</v>
      </c>
      <c r="I115" s="49">
        <v>2020</v>
      </c>
      <c r="J115" s="49">
        <f t="shared" si="8"/>
        <v>4</v>
      </c>
    </row>
    <row r="116" spans="1:10" ht="45" outlineLevel="1" x14ac:dyDescent="0.25">
      <c r="A116" s="182"/>
      <c r="B116" s="145"/>
      <c r="C116" s="146"/>
      <c r="D116" s="147"/>
      <c r="E116" s="148"/>
      <c r="F116" s="51">
        <v>5</v>
      </c>
      <c r="G116" s="287" t="s">
        <v>4481</v>
      </c>
      <c r="H116" s="219" t="s">
        <v>6</v>
      </c>
      <c r="I116" s="49">
        <v>2020</v>
      </c>
      <c r="J116" s="49">
        <f t="shared" si="8"/>
        <v>4</v>
      </c>
    </row>
    <row r="117" spans="1:10" ht="30" outlineLevel="1" x14ac:dyDescent="0.25">
      <c r="A117" s="182"/>
      <c r="B117" s="145"/>
      <c r="C117" s="146"/>
      <c r="D117" s="147"/>
      <c r="E117" s="148"/>
      <c r="F117" s="51">
        <v>6</v>
      </c>
      <c r="G117" s="288" t="s">
        <v>4482</v>
      </c>
      <c r="H117" s="218" t="s">
        <v>6</v>
      </c>
      <c r="I117" s="49">
        <v>2020</v>
      </c>
      <c r="J117" s="49">
        <f t="shared" si="8"/>
        <v>4</v>
      </c>
    </row>
    <row r="118" spans="1:10" ht="45" outlineLevel="1" x14ac:dyDescent="0.25">
      <c r="A118" s="182"/>
      <c r="B118" s="145"/>
      <c r="C118" s="146"/>
      <c r="D118" s="147"/>
      <c r="E118" s="148"/>
      <c r="F118" s="51">
        <v>7</v>
      </c>
      <c r="G118" s="287" t="s">
        <v>4292</v>
      </c>
      <c r="H118" s="219" t="s">
        <v>6</v>
      </c>
      <c r="I118" s="49">
        <v>2020</v>
      </c>
      <c r="J118" s="49">
        <f t="shared" si="8"/>
        <v>4</v>
      </c>
    </row>
    <row r="119" spans="1:10" ht="30" outlineLevel="1" x14ac:dyDescent="0.25">
      <c r="A119" s="184"/>
      <c r="B119" s="145"/>
      <c r="C119" s="146"/>
      <c r="D119" s="147"/>
      <c r="E119" s="148"/>
      <c r="F119" s="51">
        <v>8</v>
      </c>
      <c r="G119" s="288" t="s">
        <v>4483</v>
      </c>
      <c r="H119" s="218" t="s">
        <v>6</v>
      </c>
      <c r="I119" s="49">
        <v>2020</v>
      </c>
      <c r="J119" s="49">
        <f t="shared" si="8"/>
        <v>4</v>
      </c>
    </row>
    <row r="120" spans="1:10" ht="30" outlineLevel="1" x14ac:dyDescent="0.25">
      <c r="A120" s="182"/>
      <c r="B120" s="180"/>
      <c r="C120" s="180"/>
      <c r="D120" s="180"/>
      <c r="E120" s="180"/>
      <c r="F120" s="51">
        <v>9</v>
      </c>
      <c r="G120" s="287" t="s">
        <v>4484</v>
      </c>
      <c r="H120" s="219" t="s">
        <v>6</v>
      </c>
      <c r="I120" s="49">
        <v>2021</v>
      </c>
      <c r="J120" s="49">
        <f t="shared" si="8"/>
        <v>3</v>
      </c>
    </row>
    <row r="121" spans="1:10" ht="30" outlineLevel="1" x14ac:dyDescent="0.25">
      <c r="A121" s="182"/>
      <c r="B121" s="145"/>
      <c r="C121" s="146"/>
      <c r="D121" s="147"/>
      <c r="E121" s="148"/>
      <c r="F121" s="51">
        <v>10</v>
      </c>
      <c r="G121" s="288" t="s">
        <v>4008</v>
      </c>
      <c r="H121" s="218" t="s">
        <v>6</v>
      </c>
      <c r="I121" s="49">
        <v>2022</v>
      </c>
      <c r="J121" s="49">
        <f t="shared" si="8"/>
        <v>2</v>
      </c>
    </row>
    <row r="122" spans="1:10" ht="60" outlineLevel="1" x14ac:dyDescent="0.25">
      <c r="A122" s="182"/>
      <c r="B122" s="145"/>
      <c r="C122" s="146"/>
      <c r="D122" s="147"/>
      <c r="E122" s="148"/>
      <c r="F122" s="51">
        <v>11</v>
      </c>
      <c r="G122" s="287" t="s">
        <v>4485</v>
      </c>
      <c r="H122" s="219" t="s">
        <v>6</v>
      </c>
      <c r="I122" s="49">
        <v>2020</v>
      </c>
      <c r="J122" s="49">
        <f t="shared" si="8"/>
        <v>4</v>
      </c>
    </row>
    <row r="123" spans="1:10" ht="60" outlineLevel="1" x14ac:dyDescent="0.25">
      <c r="A123" s="182"/>
      <c r="B123" s="145"/>
      <c r="C123" s="146"/>
      <c r="D123" s="147"/>
      <c r="E123" s="148"/>
      <c r="F123" s="51">
        <v>12</v>
      </c>
      <c r="G123" s="288" t="s">
        <v>4486</v>
      </c>
      <c r="H123" s="218" t="s">
        <v>6</v>
      </c>
      <c r="I123" s="49">
        <v>2023</v>
      </c>
      <c r="J123" s="49">
        <f t="shared" si="8"/>
        <v>1</v>
      </c>
    </row>
    <row r="124" spans="1:10" ht="45" outlineLevel="1" x14ac:dyDescent="0.25">
      <c r="A124" s="184"/>
      <c r="B124" s="145"/>
      <c r="C124" s="146"/>
      <c r="D124" s="147"/>
      <c r="E124" s="148"/>
      <c r="F124" s="51">
        <v>13</v>
      </c>
      <c r="G124" s="287" t="s">
        <v>4296</v>
      </c>
      <c r="H124" s="219" t="s">
        <v>6</v>
      </c>
      <c r="I124" s="49">
        <v>2023</v>
      </c>
      <c r="J124" s="49">
        <f t="shared" si="8"/>
        <v>1</v>
      </c>
    </row>
    <row r="125" spans="1:10" ht="45" outlineLevel="1" x14ac:dyDescent="0.25">
      <c r="A125" s="184"/>
      <c r="B125" s="145"/>
      <c r="C125" s="146"/>
      <c r="D125" s="147"/>
      <c r="E125" s="148"/>
      <c r="F125" s="51">
        <v>14</v>
      </c>
      <c r="G125" s="288" t="s">
        <v>4298</v>
      </c>
      <c r="H125" s="218" t="s">
        <v>6</v>
      </c>
      <c r="I125" s="49">
        <v>2023</v>
      </c>
      <c r="J125" s="49">
        <f t="shared" si="8"/>
        <v>1</v>
      </c>
    </row>
    <row r="126" spans="1:10" ht="45" outlineLevel="1" x14ac:dyDescent="0.25">
      <c r="A126" s="184"/>
      <c r="B126" s="145"/>
      <c r="C126" s="146"/>
      <c r="D126" s="147"/>
      <c r="E126" s="148"/>
      <c r="F126" s="51">
        <v>15</v>
      </c>
      <c r="G126" s="287" t="s">
        <v>4487</v>
      </c>
      <c r="H126" s="219" t="s">
        <v>6</v>
      </c>
      <c r="I126" s="49">
        <v>2015</v>
      </c>
      <c r="J126" s="49">
        <f t="shared" si="8"/>
        <v>9</v>
      </c>
    </row>
    <row r="127" spans="1:10" ht="60" outlineLevel="1" x14ac:dyDescent="0.25">
      <c r="A127" s="184"/>
      <c r="B127" s="145"/>
      <c r="C127" s="146"/>
      <c r="D127" s="147"/>
      <c r="E127" s="148"/>
      <c r="F127" s="51">
        <v>16</v>
      </c>
      <c r="G127" s="288" t="s">
        <v>4488</v>
      </c>
      <c r="H127" s="218" t="s">
        <v>6</v>
      </c>
      <c r="I127" s="49">
        <v>2023</v>
      </c>
      <c r="J127" s="49">
        <f t="shared" si="8"/>
        <v>1</v>
      </c>
    </row>
    <row r="128" spans="1:10" ht="60" outlineLevel="1" x14ac:dyDescent="0.25">
      <c r="A128" s="184"/>
      <c r="B128" s="145"/>
      <c r="C128" s="146"/>
      <c r="D128" s="147"/>
      <c r="E128" s="148"/>
      <c r="F128" s="51">
        <v>17</v>
      </c>
      <c r="G128" s="287" t="s">
        <v>4489</v>
      </c>
      <c r="H128" s="220" t="s">
        <v>39</v>
      </c>
      <c r="I128" s="49">
        <v>2024</v>
      </c>
      <c r="J128" s="49">
        <f t="shared" si="8"/>
        <v>0</v>
      </c>
    </row>
    <row r="129" spans="1:10" ht="45" outlineLevel="1" x14ac:dyDescent="0.25">
      <c r="A129" s="184"/>
      <c r="B129" s="145"/>
      <c r="C129" s="146"/>
      <c r="D129" s="147"/>
      <c r="E129" s="148"/>
      <c r="F129" s="51">
        <v>18</v>
      </c>
      <c r="G129" s="288" t="s">
        <v>4490</v>
      </c>
      <c r="H129" s="218" t="s">
        <v>6</v>
      </c>
      <c r="I129" s="49">
        <v>2022</v>
      </c>
      <c r="J129" s="49">
        <f t="shared" si="8"/>
        <v>2</v>
      </c>
    </row>
    <row r="130" spans="1:10" ht="30" outlineLevel="1" x14ac:dyDescent="0.25">
      <c r="A130" s="184"/>
      <c r="B130" s="145"/>
      <c r="C130" s="146"/>
      <c r="D130" s="147"/>
      <c r="E130" s="148"/>
      <c r="F130" s="51">
        <v>19</v>
      </c>
      <c r="G130" s="287" t="s">
        <v>4491</v>
      </c>
      <c r="H130" s="219" t="s">
        <v>6</v>
      </c>
      <c r="I130" s="49">
        <v>2023</v>
      </c>
      <c r="J130" s="49">
        <f t="shared" si="8"/>
        <v>1</v>
      </c>
    </row>
    <row r="131" spans="1:10" ht="45" outlineLevel="1" x14ac:dyDescent="0.25">
      <c r="A131" s="184"/>
      <c r="B131" s="145"/>
      <c r="C131" s="146"/>
      <c r="D131" s="147"/>
      <c r="E131" s="148"/>
      <c r="F131" s="51">
        <v>20</v>
      </c>
      <c r="G131" s="288" t="s">
        <v>4492</v>
      </c>
      <c r="H131" s="218" t="s">
        <v>6</v>
      </c>
      <c r="I131" s="49">
        <v>2023</v>
      </c>
      <c r="J131" s="49">
        <f t="shared" si="8"/>
        <v>1</v>
      </c>
    </row>
    <row r="132" spans="1:10" ht="45" outlineLevel="1" x14ac:dyDescent="0.25">
      <c r="A132" s="182"/>
      <c r="B132" s="180"/>
      <c r="C132" s="180"/>
      <c r="D132" s="180"/>
      <c r="E132" s="180"/>
      <c r="F132" s="51">
        <v>21</v>
      </c>
      <c r="G132" s="287" t="s">
        <v>4493</v>
      </c>
      <c r="H132" s="219" t="s">
        <v>6</v>
      </c>
      <c r="I132" s="49">
        <v>2023</v>
      </c>
      <c r="J132" s="49">
        <f t="shared" si="8"/>
        <v>1</v>
      </c>
    </row>
    <row r="133" spans="1:10" x14ac:dyDescent="0.25">
      <c r="A133" s="168">
        <v>11</v>
      </c>
      <c r="B133" s="141" t="s">
        <v>4494</v>
      </c>
      <c r="C133" s="141">
        <v>1011</v>
      </c>
      <c r="D133" s="142" t="s">
        <v>77</v>
      </c>
      <c r="E133" s="143">
        <v>2024</v>
      </c>
      <c r="F133" s="167"/>
      <c r="G133" s="158"/>
      <c r="H133" s="168"/>
      <c r="I133" s="143"/>
      <c r="J133" s="143"/>
    </row>
    <row r="134" spans="1:10" ht="38.25" outlineLevel="1" x14ac:dyDescent="0.25">
      <c r="A134" s="133"/>
      <c r="B134" s="133"/>
      <c r="C134" s="134"/>
      <c r="D134" s="135"/>
      <c r="E134" s="173"/>
      <c r="F134" s="153">
        <v>1</v>
      </c>
      <c r="G134" s="264" t="s">
        <v>4447</v>
      </c>
      <c r="H134" s="224" t="s">
        <v>39</v>
      </c>
      <c r="I134" s="41">
        <v>2024</v>
      </c>
      <c r="J134" s="41">
        <f>SUM($E$133-I134)</f>
        <v>0</v>
      </c>
    </row>
    <row r="135" spans="1:10" ht="38.25" outlineLevel="1" x14ac:dyDescent="0.25">
      <c r="A135" s="133"/>
      <c r="B135" s="133"/>
      <c r="C135" s="134"/>
      <c r="D135" s="135"/>
      <c r="E135" s="173"/>
      <c r="F135" s="153">
        <v>2</v>
      </c>
      <c r="G135" s="264" t="s">
        <v>4448</v>
      </c>
      <c r="H135" s="222" t="s">
        <v>6</v>
      </c>
      <c r="I135" s="41">
        <v>2023</v>
      </c>
      <c r="J135" s="41">
        <f t="shared" ref="J135:J140" si="9">SUM($E$133-I135)</f>
        <v>1</v>
      </c>
    </row>
    <row r="136" spans="1:10" ht="25.5" outlineLevel="1" x14ac:dyDescent="0.25">
      <c r="A136" s="133"/>
      <c r="B136" s="133"/>
      <c r="C136" s="134"/>
      <c r="D136" s="135"/>
      <c r="E136" s="173"/>
      <c r="F136" s="153">
        <v>3</v>
      </c>
      <c r="G136" s="264" t="s">
        <v>4449</v>
      </c>
      <c r="H136" s="223" t="s">
        <v>6</v>
      </c>
      <c r="I136" s="41">
        <v>2022</v>
      </c>
      <c r="J136" s="41">
        <f t="shared" si="9"/>
        <v>2</v>
      </c>
    </row>
    <row r="137" spans="1:10" ht="25.5" outlineLevel="1" x14ac:dyDescent="0.25">
      <c r="A137" s="133"/>
      <c r="B137" s="133"/>
      <c r="C137" s="134"/>
      <c r="D137" s="135"/>
      <c r="E137" s="173"/>
      <c r="F137" s="153">
        <v>4</v>
      </c>
      <c r="G137" s="264" t="s">
        <v>4450</v>
      </c>
      <c r="H137" s="231" t="s">
        <v>39</v>
      </c>
      <c r="I137" s="41">
        <v>2024</v>
      </c>
      <c r="J137" s="41">
        <f t="shared" si="9"/>
        <v>0</v>
      </c>
    </row>
    <row r="138" spans="1:10" ht="38.25" outlineLevel="1" x14ac:dyDescent="0.25">
      <c r="A138" s="133"/>
      <c r="B138" s="133"/>
      <c r="C138" s="134"/>
      <c r="D138" s="135"/>
      <c r="E138" s="173"/>
      <c r="F138" s="153">
        <v>5</v>
      </c>
      <c r="G138" s="265" t="s">
        <v>4451</v>
      </c>
      <c r="H138" s="223" t="s">
        <v>6</v>
      </c>
      <c r="I138" s="41">
        <v>2023</v>
      </c>
      <c r="J138" s="41">
        <f t="shared" si="9"/>
        <v>1</v>
      </c>
    </row>
    <row r="139" spans="1:10" ht="25.5" outlineLevel="1" x14ac:dyDescent="0.25">
      <c r="A139" s="133"/>
      <c r="B139" s="133"/>
      <c r="C139" s="134"/>
      <c r="D139" s="135"/>
      <c r="E139" s="173"/>
      <c r="F139" s="153">
        <v>6</v>
      </c>
      <c r="G139" s="266" t="s">
        <v>4452</v>
      </c>
      <c r="H139" s="231" t="s">
        <v>39</v>
      </c>
      <c r="I139" s="41">
        <v>2024</v>
      </c>
      <c r="J139" s="41">
        <f t="shared" si="9"/>
        <v>0</v>
      </c>
    </row>
    <row r="140" spans="1:10" ht="51" outlineLevel="1" x14ac:dyDescent="0.25">
      <c r="A140" s="133"/>
      <c r="B140" s="133"/>
      <c r="C140" s="134"/>
      <c r="D140" s="135"/>
      <c r="E140" s="173"/>
      <c r="F140" s="153">
        <v>7</v>
      </c>
      <c r="G140" s="266" t="s">
        <v>4453</v>
      </c>
      <c r="H140" s="224" t="s">
        <v>39</v>
      </c>
      <c r="I140" s="41">
        <v>2024</v>
      </c>
      <c r="J140" s="41">
        <f t="shared" si="9"/>
        <v>0</v>
      </c>
    </row>
    <row r="141" spans="1:10" ht="25.5" x14ac:dyDescent="0.25">
      <c r="A141" s="168">
        <v>12</v>
      </c>
      <c r="B141" s="141" t="s">
        <v>4520</v>
      </c>
      <c r="C141" s="141">
        <v>1012</v>
      </c>
      <c r="D141" s="161" t="s">
        <v>69</v>
      </c>
      <c r="E141" s="143">
        <v>2024</v>
      </c>
      <c r="F141" s="162"/>
      <c r="G141" s="155"/>
      <c r="H141" s="163"/>
      <c r="I141" s="138"/>
      <c r="J141" s="138"/>
    </row>
    <row r="142" spans="1:10" ht="30" outlineLevel="1" x14ac:dyDescent="0.25">
      <c r="A142" s="182"/>
      <c r="B142" s="145"/>
      <c r="C142" s="146"/>
      <c r="D142" s="147"/>
      <c r="E142" s="148"/>
      <c r="F142" s="51">
        <v>1</v>
      </c>
      <c r="G142" s="288" t="s">
        <v>4316</v>
      </c>
      <c r="H142" s="218" t="s">
        <v>6</v>
      </c>
      <c r="I142" s="49">
        <v>2023</v>
      </c>
      <c r="J142" s="49">
        <f>SUM($E$141-I142)</f>
        <v>1</v>
      </c>
    </row>
    <row r="143" spans="1:10" ht="30" outlineLevel="1" x14ac:dyDescent="0.25">
      <c r="A143" s="182"/>
      <c r="B143" s="145"/>
      <c r="C143" s="146"/>
      <c r="D143" s="147"/>
      <c r="E143" s="148"/>
      <c r="F143" s="51">
        <v>2</v>
      </c>
      <c r="G143" s="287" t="s">
        <v>4521</v>
      </c>
      <c r="H143" s="219" t="s">
        <v>6</v>
      </c>
      <c r="I143" s="49">
        <v>2022</v>
      </c>
      <c r="J143" s="49">
        <f t="shared" ref="J143:J154" si="10">SUM($E$141-I143)</f>
        <v>2</v>
      </c>
    </row>
    <row r="144" spans="1:10" ht="30" outlineLevel="1" x14ac:dyDescent="0.25">
      <c r="A144" s="182"/>
      <c r="B144" s="145"/>
      <c r="C144" s="146"/>
      <c r="D144" s="147"/>
      <c r="E144" s="148"/>
      <c r="F144" s="51">
        <v>3</v>
      </c>
      <c r="G144" s="288" t="s">
        <v>4522</v>
      </c>
      <c r="H144" s="218" t="s">
        <v>6</v>
      </c>
      <c r="I144" s="49">
        <v>2022</v>
      </c>
      <c r="J144" s="49">
        <f t="shared" si="10"/>
        <v>2</v>
      </c>
    </row>
    <row r="145" spans="1:10" ht="30" outlineLevel="1" x14ac:dyDescent="0.25">
      <c r="A145" s="182"/>
      <c r="B145" s="145"/>
      <c r="C145" s="146"/>
      <c r="D145" s="147"/>
      <c r="E145" s="148"/>
      <c r="F145" s="51">
        <v>4</v>
      </c>
      <c r="G145" s="287" t="s">
        <v>4523</v>
      </c>
      <c r="H145" s="220" t="s">
        <v>39</v>
      </c>
      <c r="I145" s="49">
        <v>2024</v>
      </c>
      <c r="J145" s="49">
        <f t="shared" si="10"/>
        <v>0</v>
      </c>
    </row>
    <row r="146" spans="1:10" ht="30" outlineLevel="1" x14ac:dyDescent="0.25">
      <c r="A146" s="182"/>
      <c r="B146" s="145"/>
      <c r="C146" s="146"/>
      <c r="D146" s="147"/>
      <c r="E146" s="148"/>
      <c r="F146" s="51">
        <v>5</v>
      </c>
      <c r="G146" s="288" t="s">
        <v>4524</v>
      </c>
      <c r="H146" s="218" t="s">
        <v>6</v>
      </c>
      <c r="I146" s="49">
        <v>2023</v>
      </c>
      <c r="J146" s="49">
        <f t="shared" si="10"/>
        <v>1</v>
      </c>
    </row>
    <row r="147" spans="1:10" ht="45" outlineLevel="1" x14ac:dyDescent="0.25">
      <c r="A147" s="182"/>
      <c r="B147" s="145"/>
      <c r="C147" s="146"/>
      <c r="D147" s="147"/>
      <c r="E147" s="148"/>
      <c r="F147" s="51">
        <v>6</v>
      </c>
      <c r="G147" s="287" t="s">
        <v>4525</v>
      </c>
      <c r="H147" s="219" t="s">
        <v>6</v>
      </c>
      <c r="I147" s="49">
        <v>2023</v>
      </c>
      <c r="J147" s="49">
        <f t="shared" si="10"/>
        <v>1</v>
      </c>
    </row>
    <row r="148" spans="1:10" ht="45" outlineLevel="1" x14ac:dyDescent="0.25">
      <c r="A148" s="182"/>
      <c r="B148" s="145"/>
      <c r="C148" s="146"/>
      <c r="D148" s="147"/>
      <c r="E148" s="148"/>
      <c r="F148" s="51">
        <v>7</v>
      </c>
      <c r="G148" s="288" t="s">
        <v>4526</v>
      </c>
      <c r="H148" s="218" t="s">
        <v>6</v>
      </c>
      <c r="I148" s="49">
        <v>2023</v>
      </c>
      <c r="J148" s="49">
        <f t="shared" si="10"/>
        <v>1</v>
      </c>
    </row>
    <row r="149" spans="1:10" ht="45" outlineLevel="1" x14ac:dyDescent="0.25">
      <c r="A149" s="182"/>
      <c r="B149" s="145"/>
      <c r="C149" s="146"/>
      <c r="D149" s="147"/>
      <c r="E149" s="148"/>
      <c r="F149" s="51">
        <v>8</v>
      </c>
      <c r="G149" s="287" t="s">
        <v>3486</v>
      </c>
      <c r="H149" s="219" t="s">
        <v>6</v>
      </c>
      <c r="I149" s="49">
        <v>2023</v>
      </c>
      <c r="J149" s="49">
        <f t="shared" si="10"/>
        <v>1</v>
      </c>
    </row>
    <row r="150" spans="1:10" ht="60" outlineLevel="1" x14ac:dyDescent="0.25">
      <c r="A150" s="182"/>
      <c r="B150" s="145"/>
      <c r="C150" s="146"/>
      <c r="D150" s="147"/>
      <c r="E150" s="148"/>
      <c r="F150" s="51">
        <v>9</v>
      </c>
      <c r="G150" s="288" t="s">
        <v>4527</v>
      </c>
      <c r="H150" s="218" t="s">
        <v>6</v>
      </c>
      <c r="I150" s="49">
        <v>2015</v>
      </c>
      <c r="J150" s="49">
        <f t="shared" si="10"/>
        <v>9</v>
      </c>
    </row>
    <row r="151" spans="1:10" ht="45" outlineLevel="1" x14ac:dyDescent="0.25">
      <c r="A151" s="182"/>
      <c r="B151" s="145"/>
      <c r="C151" s="146"/>
      <c r="D151" s="147"/>
      <c r="E151" s="148"/>
      <c r="F151" s="51">
        <v>10</v>
      </c>
      <c r="G151" s="287" t="s">
        <v>4528</v>
      </c>
      <c r="H151" s="220" t="s">
        <v>39</v>
      </c>
      <c r="I151" s="49">
        <v>2024</v>
      </c>
      <c r="J151" s="49">
        <f t="shared" si="10"/>
        <v>0</v>
      </c>
    </row>
    <row r="152" spans="1:10" ht="60" outlineLevel="1" x14ac:dyDescent="0.25">
      <c r="A152" s="182"/>
      <c r="B152" s="145"/>
      <c r="C152" s="146"/>
      <c r="D152" s="147"/>
      <c r="E152" s="148"/>
      <c r="F152" s="51">
        <v>11</v>
      </c>
      <c r="G152" s="288" t="s">
        <v>4529</v>
      </c>
      <c r="H152" s="218" t="s">
        <v>6</v>
      </c>
      <c r="I152" s="49">
        <v>2022</v>
      </c>
      <c r="J152" s="49">
        <f t="shared" si="10"/>
        <v>2</v>
      </c>
    </row>
    <row r="153" spans="1:10" ht="45" outlineLevel="1" x14ac:dyDescent="0.25">
      <c r="A153" s="182"/>
      <c r="B153" s="145"/>
      <c r="C153" s="146"/>
      <c r="D153" s="147"/>
      <c r="E153" s="148"/>
      <c r="F153" s="51">
        <v>12</v>
      </c>
      <c r="G153" s="287" t="s">
        <v>4530</v>
      </c>
      <c r="H153" s="219" t="s">
        <v>6</v>
      </c>
      <c r="I153" s="49">
        <v>2022</v>
      </c>
      <c r="J153" s="49">
        <f t="shared" si="10"/>
        <v>2</v>
      </c>
    </row>
    <row r="154" spans="1:10" ht="30" outlineLevel="1" x14ac:dyDescent="0.25">
      <c r="A154" s="182"/>
      <c r="B154" s="145"/>
      <c r="C154" s="146"/>
      <c r="D154" s="147"/>
      <c r="E154" s="148"/>
      <c r="F154" s="51">
        <v>13</v>
      </c>
      <c r="G154" s="288" t="s">
        <v>4531</v>
      </c>
      <c r="H154" s="218" t="s">
        <v>6</v>
      </c>
      <c r="I154" s="49">
        <v>2015</v>
      </c>
      <c r="J154" s="49">
        <f t="shared" si="10"/>
        <v>9</v>
      </c>
    </row>
    <row r="155" spans="1:10" ht="38.25" x14ac:dyDescent="0.25">
      <c r="A155" s="168">
        <v>13</v>
      </c>
      <c r="B155" s="141" t="s">
        <v>4535</v>
      </c>
      <c r="C155" s="141">
        <v>1013</v>
      </c>
      <c r="D155" s="161" t="s">
        <v>47</v>
      </c>
      <c r="E155" s="143">
        <v>2024</v>
      </c>
      <c r="F155" s="164"/>
      <c r="G155" s="155"/>
      <c r="H155" s="156"/>
      <c r="I155" s="138"/>
      <c r="J155" s="138"/>
    </row>
    <row r="156" spans="1:10" ht="25.5" outlineLevel="1" x14ac:dyDescent="0.25">
      <c r="A156" s="133"/>
      <c r="B156" s="133"/>
      <c r="C156" s="134"/>
      <c r="D156" s="135"/>
      <c r="E156" s="173"/>
      <c r="F156" s="153">
        <v>1</v>
      </c>
      <c r="G156" s="228" t="s">
        <v>4495</v>
      </c>
      <c r="H156" s="222" t="s">
        <v>6</v>
      </c>
      <c r="I156" s="41">
        <v>2019</v>
      </c>
      <c r="J156" s="41">
        <f>SUM($E$155-I156)</f>
        <v>5</v>
      </c>
    </row>
    <row r="157" spans="1:10" ht="25.5" outlineLevel="1" x14ac:dyDescent="0.25">
      <c r="A157" s="133"/>
      <c r="B157" s="133"/>
      <c r="C157" s="134"/>
      <c r="D157" s="135"/>
      <c r="E157" s="173"/>
      <c r="F157" s="153">
        <v>2</v>
      </c>
      <c r="G157" s="227" t="s">
        <v>4496</v>
      </c>
      <c r="H157" s="223" t="s">
        <v>6</v>
      </c>
      <c r="I157" s="41">
        <v>2023</v>
      </c>
      <c r="J157" s="41">
        <f t="shared" ref="J157:J167" si="11">SUM($E$155-I157)</f>
        <v>1</v>
      </c>
    </row>
    <row r="158" spans="1:10" ht="38.25" outlineLevel="1" x14ac:dyDescent="0.25">
      <c r="A158" s="133"/>
      <c r="B158" s="133"/>
      <c r="C158" s="134"/>
      <c r="D158" s="135"/>
      <c r="E158" s="173"/>
      <c r="F158" s="153">
        <v>3</v>
      </c>
      <c r="G158" s="228" t="s">
        <v>4497</v>
      </c>
      <c r="H158" s="222" t="s">
        <v>6</v>
      </c>
      <c r="I158" s="41">
        <v>2022</v>
      </c>
      <c r="J158" s="41">
        <f t="shared" si="11"/>
        <v>2</v>
      </c>
    </row>
    <row r="159" spans="1:10" ht="25.5" outlineLevel="1" x14ac:dyDescent="0.25">
      <c r="A159" s="133"/>
      <c r="B159" s="133"/>
      <c r="C159" s="134"/>
      <c r="D159" s="135"/>
      <c r="E159" s="173"/>
      <c r="F159" s="153">
        <v>4</v>
      </c>
      <c r="G159" s="227" t="s">
        <v>4498</v>
      </c>
      <c r="H159" s="223" t="s">
        <v>6</v>
      </c>
      <c r="I159" s="41">
        <v>2023</v>
      </c>
      <c r="J159" s="41">
        <f t="shared" si="11"/>
        <v>1</v>
      </c>
    </row>
    <row r="160" spans="1:10" ht="25.5" outlineLevel="1" x14ac:dyDescent="0.25">
      <c r="A160" s="133"/>
      <c r="B160" s="133"/>
      <c r="C160" s="134"/>
      <c r="D160" s="135"/>
      <c r="E160" s="173"/>
      <c r="F160" s="153">
        <v>5</v>
      </c>
      <c r="G160" s="228" t="s">
        <v>4499</v>
      </c>
      <c r="H160" s="222" t="s">
        <v>6</v>
      </c>
      <c r="I160" s="41">
        <v>2019</v>
      </c>
      <c r="J160" s="41">
        <f t="shared" si="11"/>
        <v>5</v>
      </c>
    </row>
    <row r="161" spans="1:10" ht="38.25" outlineLevel="1" x14ac:dyDescent="0.25">
      <c r="A161" s="133"/>
      <c r="B161" s="133"/>
      <c r="C161" s="134"/>
      <c r="D161" s="135"/>
      <c r="E161" s="173"/>
      <c r="F161" s="153">
        <v>6</v>
      </c>
      <c r="G161" s="227" t="s">
        <v>4569</v>
      </c>
      <c r="H161" s="297" t="s">
        <v>39</v>
      </c>
      <c r="I161" s="41">
        <v>2024</v>
      </c>
      <c r="J161" s="41">
        <f t="shared" si="11"/>
        <v>0</v>
      </c>
    </row>
    <row r="162" spans="1:10" ht="38.25" outlineLevel="1" x14ac:dyDescent="0.25">
      <c r="A162" s="133"/>
      <c r="B162" s="133"/>
      <c r="C162" s="134"/>
      <c r="D162" s="135"/>
      <c r="E162" s="173"/>
      <c r="F162" s="153">
        <v>7</v>
      </c>
      <c r="G162" s="228" t="s">
        <v>4500</v>
      </c>
      <c r="H162" s="222" t="s">
        <v>6</v>
      </c>
      <c r="I162" s="41">
        <v>2019</v>
      </c>
      <c r="J162" s="41">
        <f t="shared" si="11"/>
        <v>5</v>
      </c>
    </row>
    <row r="163" spans="1:10" ht="38.25" outlineLevel="1" x14ac:dyDescent="0.25">
      <c r="A163" s="133"/>
      <c r="B163" s="133"/>
      <c r="C163" s="134"/>
      <c r="D163" s="135"/>
      <c r="E163" s="173"/>
      <c r="F163" s="153">
        <v>8</v>
      </c>
      <c r="G163" s="227" t="s">
        <v>4501</v>
      </c>
      <c r="H163" s="297" t="s">
        <v>39</v>
      </c>
      <c r="I163" s="41">
        <v>2024</v>
      </c>
      <c r="J163" s="41">
        <f t="shared" si="11"/>
        <v>0</v>
      </c>
    </row>
    <row r="164" spans="1:10" ht="25.5" outlineLevel="1" x14ac:dyDescent="0.25">
      <c r="A164" s="133"/>
      <c r="B164" s="133"/>
      <c r="C164" s="134"/>
      <c r="D164" s="135"/>
      <c r="E164" s="173"/>
      <c r="F164" s="153">
        <v>9</v>
      </c>
      <c r="G164" s="228" t="s">
        <v>4502</v>
      </c>
      <c r="H164" s="222" t="s">
        <v>6</v>
      </c>
      <c r="I164" s="41">
        <v>2023</v>
      </c>
      <c r="J164" s="41">
        <f t="shared" si="11"/>
        <v>1</v>
      </c>
    </row>
    <row r="165" spans="1:10" ht="51" outlineLevel="1" x14ac:dyDescent="0.25">
      <c r="A165" s="133"/>
      <c r="B165" s="133"/>
      <c r="C165" s="134"/>
      <c r="D165" s="135"/>
      <c r="E165" s="173"/>
      <c r="F165" s="153">
        <v>10</v>
      </c>
      <c r="G165" s="227" t="s">
        <v>4503</v>
      </c>
      <c r="H165" s="297" t="s">
        <v>39</v>
      </c>
      <c r="I165" s="41">
        <v>2024</v>
      </c>
      <c r="J165" s="41">
        <f t="shared" si="11"/>
        <v>0</v>
      </c>
    </row>
    <row r="166" spans="1:10" ht="25.5" outlineLevel="1" x14ac:dyDescent="0.25">
      <c r="A166" s="133"/>
      <c r="B166" s="133"/>
      <c r="C166" s="134"/>
      <c r="D166" s="135"/>
      <c r="E166" s="173"/>
      <c r="F166" s="153">
        <v>11</v>
      </c>
      <c r="G166" s="228" t="s">
        <v>4504</v>
      </c>
      <c r="H166" s="222" t="s">
        <v>6</v>
      </c>
      <c r="I166" s="41">
        <v>2023</v>
      </c>
      <c r="J166" s="41">
        <f t="shared" si="11"/>
        <v>1</v>
      </c>
    </row>
    <row r="167" spans="1:10" ht="38.25" outlineLevel="1" x14ac:dyDescent="0.25">
      <c r="A167" s="133"/>
      <c r="B167" s="133"/>
      <c r="C167" s="134"/>
      <c r="D167" s="135"/>
      <c r="E167" s="173"/>
      <c r="F167" s="153">
        <v>12</v>
      </c>
      <c r="G167" s="227" t="s">
        <v>4505</v>
      </c>
      <c r="H167" s="223" t="s">
        <v>6</v>
      </c>
      <c r="I167" s="41">
        <v>2021</v>
      </c>
      <c r="J167" s="41">
        <f t="shared" si="11"/>
        <v>3</v>
      </c>
    </row>
    <row r="168" spans="1:10" ht="38.25" x14ac:dyDescent="0.25">
      <c r="A168" s="168">
        <v>14</v>
      </c>
      <c r="B168" s="141" t="s">
        <v>4414</v>
      </c>
      <c r="C168" s="141">
        <v>1014</v>
      </c>
      <c r="D168" s="161" t="s">
        <v>519</v>
      </c>
      <c r="E168" s="143">
        <v>2024</v>
      </c>
      <c r="F168" s="164"/>
      <c r="G168" s="155"/>
      <c r="H168" s="156"/>
      <c r="I168" s="138"/>
      <c r="J168" s="138"/>
    </row>
    <row r="169" spans="1:10" outlineLevel="1" x14ac:dyDescent="0.25">
      <c r="A169" s="182"/>
      <c r="B169" s="145"/>
      <c r="C169" s="146"/>
      <c r="D169" s="147"/>
      <c r="E169" s="148"/>
      <c r="F169" s="51">
        <v>1</v>
      </c>
      <c r="G169" s="290" t="s">
        <v>3744</v>
      </c>
      <c r="H169" s="219" t="s">
        <v>6</v>
      </c>
      <c r="I169" s="49">
        <v>2019</v>
      </c>
      <c r="J169" s="49">
        <f>SUM($E$168-I169)</f>
        <v>5</v>
      </c>
    </row>
    <row r="170" spans="1:10" ht="38.25" outlineLevel="1" x14ac:dyDescent="0.25">
      <c r="A170" s="182"/>
      <c r="B170" s="145"/>
      <c r="C170" s="146"/>
      <c r="D170" s="147"/>
      <c r="E170" s="148"/>
      <c r="F170" s="51">
        <v>2</v>
      </c>
      <c r="G170" s="226" t="s">
        <v>4415</v>
      </c>
      <c r="H170" s="219" t="s">
        <v>6</v>
      </c>
      <c r="I170" s="49">
        <v>2023</v>
      </c>
      <c r="J170" s="49">
        <f t="shared" ref="J170:J173" si="12">SUM($E$168-I170)</f>
        <v>1</v>
      </c>
    </row>
    <row r="171" spans="1:10" ht="51" outlineLevel="1" x14ac:dyDescent="0.25">
      <c r="A171" s="182"/>
      <c r="B171" s="145"/>
      <c r="C171" s="146"/>
      <c r="D171" s="147"/>
      <c r="E171" s="148"/>
      <c r="F171" s="51">
        <v>3</v>
      </c>
      <c r="G171" s="226" t="s">
        <v>4416</v>
      </c>
      <c r="H171" s="238" t="s">
        <v>39</v>
      </c>
      <c r="I171" s="49">
        <v>2024</v>
      </c>
      <c r="J171" s="49">
        <f t="shared" si="12"/>
        <v>0</v>
      </c>
    </row>
    <row r="172" spans="1:10" ht="25.5" outlineLevel="1" x14ac:dyDescent="0.25">
      <c r="A172" s="182"/>
      <c r="B172" s="145"/>
      <c r="C172" s="146"/>
      <c r="D172" s="147"/>
      <c r="E172" s="148"/>
      <c r="F172" s="51">
        <v>4</v>
      </c>
      <c r="G172" s="226" t="s">
        <v>4417</v>
      </c>
      <c r="H172" s="218" t="s">
        <v>6</v>
      </c>
      <c r="I172" s="49">
        <v>2016</v>
      </c>
      <c r="J172" s="49">
        <f t="shared" si="12"/>
        <v>8</v>
      </c>
    </row>
    <row r="173" spans="1:10" ht="25.5" outlineLevel="1" x14ac:dyDescent="0.25">
      <c r="A173" s="182"/>
      <c r="B173" s="145"/>
      <c r="C173" s="146"/>
      <c r="D173" s="147"/>
      <c r="E173" s="148"/>
      <c r="F173" s="51">
        <v>5</v>
      </c>
      <c r="G173" s="226" t="s">
        <v>4418</v>
      </c>
      <c r="H173" s="219" t="s">
        <v>6</v>
      </c>
      <c r="I173" s="49">
        <v>2022</v>
      </c>
      <c r="J173" s="49">
        <f t="shared" si="12"/>
        <v>2</v>
      </c>
    </row>
    <row r="174" spans="1:10" ht="33.75" customHeight="1" x14ac:dyDescent="0.25">
      <c r="A174" s="168">
        <v>15</v>
      </c>
      <c r="B174" s="141" t="s">
        <v>4571</v>
      </c>
      <c r="C174" s="141">
        <v>1015</v>
      </c>
      <c r="D174" s="169" t="s">
        <v>2131</v>
      </c>
      <c r="E174" s="143">
        <v>2024</v>
      </c>
      <c r="F174" s="164"/>
      <c r="G174" s="170"/>
      <c r="H174" s="171"/>
      <c r="I174" s="138"/>
      <c r="J174" s="138"/>
    </row>
    <row r="175" spans="1:10" outlineLevel="1" x14ac:dyDescent="0.25">
      <c r="A175" s="133"/>
      <c r="B175" s="133"/>
      <c r="C175" s="134"/>
      <c r="D175" s="135"/>
      <c r="E175" s="173"/>
      <c r="F175" s="153">
        <v>1</v>
      </c>
      <c r="G175" s="302" t="s">
        <v>3744</v>
      </c>
      <c r="H175" s="222" t="s">
        <v>6</v>
      </c>
      <c r="I175" s="41">
        <v>2022</v>
      </c>
      <c r="J175" s="41">
        <f t="shared" ref="J175:J180" si="13">SUM($E$174-I175)</f>
        <v>2</v>
      </c>
    </row>
    <row r="176" spans="1:10" ht="38.25" outlineLevel="1" x14ac:dyDescent="0.25">
      <c r="A176" s="133"/>
      <c r="B176" s="133"/>
      <c r="C176" s="134"/>
      <c r="D176" s="135"/>
      <c r="E176" s="173"/>
      <c r="F176" s="153">
        <v>2</v>
      </c>
      <c r="G176" s="227" t="s">
        <v>4415</v>
      </c>
      <c r="H176" s="236" t="s">
        <v>39</v>
      </c>
      <c r="I176" s="41">
        <v>2024</v>
      </c>
      <c r="J176" s="41">
        <f t="shared" si="13"/>
        <v>0</v>
      </c>
    </row>
    <row r="177" spans="1:10" ht="51" outlineLevel="1" x14ac:dyDescent="0.25">
      <c r="A177" s="133"/>
      <c r="B177" s="133"/>
      <c r="C177" s="134"/>
      <c r="D177" s="135"/>
      <c r="E177" s="173"/>
      <c r="F177" s="153">
        <v>3</v>
      </c>
      <c r="G177" s="227" t="s">
        <v>4416</v>
      </c>
      <c r="H177" s="236" t="s">
        <v>39</v>
      </c>
      <c r="I177" s="41">
        <v>2024</v>
      </c>
      <c r="J177" s="41">
        <f t="shared" si="13"/>
        <v>0</v>
      </c>
    </row>
    <row r="178" spans="1:10" ht="25.5" outlineLevel="1" x14ac:dyDescent="0.25">
      <c r="A178" s="133"/>
      <c r="B178" s="133"/>
      <c r="C178" s="134"/>
      <c r="D178" s="135"/>
      <c r="E178" s="173"/>
      <c r="F178" s="153">
        <v>4</v>
      </c>
      <c r="G178" s="227" t="s">
        <v>4417</v>
      </c>
      <c r="H178" s="236" t="s">
        <v>39</v>
      </c>
      <c r="I178" s="41">
        <v>2024</v>
      </c>
      <c r="J178" s="41">
        <f t="shared" si="13"/>
        <v>0</v>
      </c>
    </row>
    <row r="179" spans="1:10" ht="25.5" outlineLevel="1" x14ac:dyDescent="0.25">
      <c r="A179" s="133"/>
      <c r="B179" s="133"/>
      <c r="C179" s="134"/>
      <c r="D179" s="135"/>
      <c r="E179" s="173"/>
      <c r="F179" s="153">
        <v>5</v>
      </c>
      <c r="G179" s="227" t="s">
        <v>4418</v>
      </c>
      <c r="H179" s="236" t="s">
        <v>39</v>
      </c>
      <c r="I179" s="41">
        <v>2024</v>
      </c>
      <c r="J179" s="41">
        <f t="shared" si="13"/>
        <v>0</v>
      </c>
    </row>
    <row r="180" spans="1:10" ht="25.5" outlineLevel="1" x14ac:dyDescent="0.25">
      <c r="A180" s="133"/>
      <c r="B180" s="133"/>
      <c r="C180" s="134"/>
      <c r="D180" s="135"/>
      <c r="E180" s="173"/>
      <c r="F180" s="153">
        <v>6</v>
      </c>
      <c r="G180" s="230" t="s">
        <v>4567</v>
      </c>
      <c r="H180" s="236" t="s">
        <v>39</v>
      </c>
      <c r="I180" s="41">
        <v>2024</v>
      </c>
      <c r="J180" s="41">
        <f t="shared" si="13"/>
        <v>0</v>
      </c>
    </row>
    <row r="181" spans="1:10" ht="51" outlineLevel="1" x14ac:dyDescent="0.25">
      <c r="A181" s="133"/>
      <c r="B181" s="133"/>
      <c r="C181" s="134"/>
      <c r="D181" s="135"/>
      <c r="E181" s="173"/>
      <c r="F181" s="153">
        <v>7</v>
      </c>
      <c r="G181" s="229" t="s">
        <v>4568</v>
      </c>
      <c r="H181" s="236" t="s">
        <v>39</v>
      </c>
      <c r="I181" s="41">
        <v>2024</v>
      </c>
      <c r="J181" s="41">
        <f t="shared" ref="J181" si="14">SUM($E$174-I181)</f>
        <v>0</v>
      </c>
    </row>
    <row r="182" spans="1:10" ht="25.5" x14ac:dyDescent="0.25">
      <c r="A182" s="168">
        <v>16</v>
      </c>
      <c r="B182" s="141" t="s">
        <v>4507</v>
      </c>
      <c r="C182" s="141">
        <v>1016</v>
      </c>
      <c r="D182" s="161" t="s">
        <v>2590</v>
      </c>
      <c r="E182" s="143">
        <v>2024</v>
      </c>
      <c r="F182" s="164"/>
      <c r="G182" s="155"/>
      <c r="H182" s="156"/>
      <c r="I182" s="138"/>
      <c r="J182" s="138"/>
    </row>
    <row r="183" spans="1:10" ht="30" outlineLevel="1" x14ac:dyDescent="0.25">
      <c r="A183" s="182"/>
      <c r="B183" s="145"/>
      <c r="C183" s="146"/>
      <c r="D183" s="147"/>
      <c r="E183" s="148"/>
      <c r="F183" s="51">
        <v>1</v>
      </c>
      <c r="G183" s="291" t="s">
        <v>4356</v>
      </c>
      <c r="H183" s="218" t="s">
        <v>6</v>
      </c>
      <c r="I183" s="49">
        <v>2023</v>
      </c>
      <c r="J183" s="49">
        <f t="shared" ref="J183:J201" si="15">SUM($E$182-I183)</f>
        <v>1</v>
      </c>
    </row>
    <row r="184" spans="1:10" ht="45" outlineLevel="1" x14ac:dyDescent="0.25">
      <c r="A184" s="182"/>
      <c r="B184" s="145"/>
      <c r="C184" s="146"/>
      <c r="D184" s="147"/>
      <c r="E184" s="148"/>
      <c r="F184" s="51">
        <v>2</v>
      </c>
      <c r="G184" s="292" t="s">
        <v>4508</v>
      </c>
      <c r="H184" s="218" t="s">
        <v>6</v>
      </c>
      <c r="I184" s="49">
        <v>2023</v>
      </c>
      <c r="J184" s="49">
        <f t="shared" si="15"/>
        <v>1</v>
      </c>
    </row>
    <row r="185" spans="1:10" ht="45" outlineLevel="1" x14ac:dyDescent="0.25">
      <c r="A185" s="182"/>
      <c r="B185" s="145"/>
      <c r="C185" s="146"/>
      <c r="D185" s="147"/>
      <c r="E185" s="148"/>
      <c r="F185" s="51">
        <v>3</v>
      </c>
      <c r="G185" s="291" t="s">
        <v>4509</v>
      </c>
      <c r="H185" s="221" t="s">
        <v>39</v>
      </c>
      <c r="I185" s="49">
        <v>2024</v>
      </c>
      <c r="J185" s="49">
        <f t="shared" si="15"/>
        <v>0</v>
      </c>
    </row>
    <row r="186" spans="1:10" ht="30" outlineLevel="1" x14ac:dyDescent="0.25">
      <c r="A186" s="182"/>
      <c r="B186" s="145"/>
      <c r="C186" s="146"/>
      <c r="D186" s="147"/>
      <c r="E186" s="148"/>
      <c r="F186" s="51">
        <v>4</v>
      </c>
      <c r="G186" s="292" t="s">
        <v>4510</v>
      </c>
      <c r="H186" s="220" t="s">
        <v>39</v>
      </c>
      <c r="I186" s="49">
        <v>2024</v>
      </c>
      <c r="J186" s="49">
        <f t="shared" si="15"/>
        <v>0</v>
      </c>
    </row>
    <row r="187" spans="1:10" ht="60" outlineLevel="1" x14ac:dyDescent="0.25">
      <c r="A187" s="182"/>
      <c r="B187" s="145"/>
      <c r="C187" s="146"/>
      <c r="D187" s="147"/>
      <c r="E187" s="148"/>
      <c r="F187" s="51">
        <v>5</v>
      </c>
      <c r="G187" s="291" t="s">
        <v>4511</v>
      </c>
      <c r="H187" s="221" t="s">
        <v>39</v>
      </c>
      <c r="I187" s="49">
        <v>2024</v>
      </c>
      <c r="J187" s="49">
        <f t="shared" si="15"/>
        <v>0</v>
      </c>
    </row>
    <row r="188" spans="1:10" ht="25.5" x14ac:dyDescent="0.25">
      <c r="A188" s="168">
        <v>17</v>
      </c>
      <c r="B188" s="141" t="s">
        <v>4413</v>
      </c>
      <c r="C188" s="141">
        <v>1017</v>
      </c>
      <c r="D188" s="161" t="s">
        <v>2162</v>
      </c>
      <c r="E188" s="143">
        <v>2024</v>
      </c>
      <c r="F188" s="164"/>
      <c r="G188" s="155"/>
      <c r="H188" s="156"/>
      <c r="I188" s="138"/>
      <c r="J188" s="138"/>
    </row>
    <row r="189" spans="1:10" ht="38.25" outlineLevel="1" x14ac:dyDescent="0.25">
      <c r="A189" s="133"/>
      <c r="B189" s="133"/>
      <c r="C189" s="134"/>
      <c r="D189" s="135"/>
      <c r="E189" s="173"/>
      <c r="F189" s="153">
        <v>1</v>
      </c>
      <c r="G189" s="42" t="s">
        <v>4403</v>
      </c>
      <c r="H189" s="237" t="s">
        <v>39</v>
      </c>
      <c r="I189" s="41">
        <v>2024</v>
      </c>
      <c r="J189" s="41">
        <f t="shared" si="15"/>
        <v>0</v>
      </c>
    </row>
    <row r="190" spans="1:10" ht="25.5" outlineLevel="1" x14ac:dyDescent="0.25">
      <c r="A190" s="133"/>
      <c r="B190" s="133"/>
      <c r="C190" s="134"/>
      <c r="D190" s="135"/>
      <c r="E190" s="173"/>
      <c r="F190" s="153">
        <v>2</v>
      </c>
      <c r="G190" s="42" t="s">
        <v>4364</v>
      </c>
      <c r="H190" s="222" t="s">
        <v>6</v>
      </c>
      <c r="I190" s="41">
        <v>2018</v>
      </c>
      <c r="J190" s="41">
        <f t="shared" si="15"/>
        <v>6</v>
      </c>
    </row>
    <row r="191" spans="1:10" ht="25.5" outlineLevel="1" x14ac:dyDescent="0.25">
      <c r="A191" s="133"/>
      <c r="B191" s="133"/>
      <c r="C191" s="134"/>
      <c r="D191" s="135"/>
      <c r="E191" s="173"/>
      <c r="F191" s="153">
        <v>3</v>
      </c>
      <c r="G191" s="42" t="s">
        <v>4404</v>
      </c>
      <c r="H191" s="223" t="s">
        <v>6</v>
      </c>
      <c r="I191" s="41">
        <v>2022</v>
      </c>
      <c r="J191" s="41">
        <f t="shared" si="15"/>
        <v>2</v>
      </c>
    </row>
    <row r="192" spans="1:10" ht="38.25" outlineLevel="1" x14ac:dyDescent="0.25">
      <c r="A192" s="133"/>
      <c r="B192" s="133"/>
      <c r="C192" s="134"/>
      <c r="D192" s="135"/>
      <c r="E192" s="173"/>
      <c r="F192" s="153">
        <v>4</v>
      </c>
      <c r="G192" s="42" t="s">
        <v>4405</v>
      </c>
      <c r="H192" s="222" t="s">
        <v>6</v>
      </c>
      <c r="I192" s="41">
        <v>2018</v>
      </c>
      <c r="J192" s="41">
        <f t="shared" si="15"/>
        <v>6</v>
      </c>
    </row>
    <row r="193" spans="1:10" ht="51" outlineLevel="1" x14ac:dyDescent="0.25">
      <c r="A193" s="133"/>
      <c r="B193" s="133"/>
      <c r="C193" s="134"/>
      <c r="D193" s="135"/>
      <c r="E193" s="173"/>
      <c r="F193" s="153">
        <v>5</v>
      </c>
      <c r="G193" s="42" t="s">
        <v>4406</v>
      </c>
      <c r="H193" s="237" t="s">
        <v>39</v>
      </c>
      <c r="I193" s="41">
        <v>2024</v>
      </c>
      <c r="J193" s="41">
        <f t="shared" si="15"/>
        <v>0</v>
      </c>
    </row>
    <row r="194" spans="1:10" ht="38.25" outlineLevel="1" x14ac:dyDescent="0.25">
      <c r="A194" s="133"/>
      <c r="B194" s="133"/>
      <c r="C194" s="134"/>
      <c r="D194" s="135"/>
      <c r="E194" s="173"/>
      <c r="F194" s="153">
        <v>6</v>
      </c>
      <c r="G194" s="42" t="s">
        <v>4407</v>
      </c>
      <c r="H194" s="222" t="s">
        <v>6</v>
      </c>
      <c r="I194" s="41">
        <v>2015</v>
      </c>
      <c r="J194" s="41">
        <f t="shared" si="15"/>
        <v>9</v>
      </c>
    </row>
    <row r="195" spans="1:10" ht="25.5" outlineLevel="1" x14ac:dyDescent="0.25">
      <c r="A195" s="133"/>
      <c r="B195" s="133"/>
      <c r="C195" s="134"/>
      <c r="D195" s="135"/>
      <c r="E195" s="173"/>
      <c r="F195" s="153">
        <v>7</v>
      </c>
      <c r="G195" s="42" t="s">
        <v>4408</v>
      </c>
      <c r="H195" s="237" t="s">
        <v>39</v>
      </c>
      <c r="I195" s="41">
        <v>2024</v>
      </c>
      <c r="J195" s="41">
        <f t="shared" si="15"/>
        <v>0</v>
      </c>
    </row>
    <row r="196" spans="1:10" ht="25.5" outlineLevel="1" x14ac:dyDescent="0.25">
      <c r="A196" s="133"/>
      <c r="B196" s="133"/>
      <c r="C196" s="134"/>
      <c r="D196" s="135"/>
      <c r="E196" s="173"/>
      <c r="F196" s="153">
        <v>8</v>
      </c>
      <c r="G196" s="42" t="s">
        <v>4409</v>
      </c>
      <c r="H196" s="222" t="s">
        <v>6</v>
      </c>
      <c r="I196" s="41">
        <v>2017</v>
      </c>
      <c r="J196" s="41">
        <f t="shared" si="15"/>
        <v>7</v>
      </c>
    </row>
    <row r="197" spans="1:10" ht="38.25" outlineLevel="1" x14ac:dyDescent="0.25">
      <c r="A197" s="133"/>
      <c r="B197" s="133"/>
      <c r="C197" s="134"/>
      <c r="D197" s="135"/>
      <c r="E197" s="173"/>
      <c r="F197" s="153">
        <v>9</v>
      </c>
      <c r="G197" s="42" t="s">
        <v>4410</v>
      </c>
      <c r="H197" s="223" t="s">
        <v>6</v>
      </c>
      <c r="I197" s="41">
        <v>2022</v>
      </c>
      <c r="J197" s="41">
        <f t="shared" si="15"/>
        <v>2</v>
      </c>
    </row>
    <row r="198" spans="1:10" ht="25.5" outlineLevel="1" x14ac:dyDescent="0.25">
      <c r="A198" s="133"/>
      <c r="B198" s="133"/>
      <c r="C198" s="134"/>
      <c r="D198" s="135"/>
      <c r="E198" s="173"/>
      <c r="F198" s="172">
        <v>10</v>
      </c>
      <c r="G198" s="42" t="s">
        <v>4114</v>
      </c>
      <c r="H198" s="236" t="s">
        <v>39</v>
      </c>
      <c r="I198" s="41">
        <v>2024</v>
      </c>
      <c r="J198" s="41">
        <f t="shared" si="15"/>
        <v>0</v>
      </c>
    </row>
    <row r="199" spans="1:10" ht="38.25" outlineLevel="1" x14ac:dyDescent="0.25">
      <c r="A199" s="133"/>
      <c r="B199" s="133"/>
      <c r="C199" s="134"/>
      <c r="D199" s="135"/>
      <c r="E199" s="173"/>
      <c r="F199" s="172">
        <v>11</v>
      </c>
      <c r="G199" s="42" t="s">
        <v>4411</v>
      </c>
      <c r="H199" s="237" t="s">
        <v>39</v>
      </c>
      <c r="I199" s="41">
        <v>2024</v>
      </c>
      <c r="J199" s="41">
        <f t="shared" si="15"/>
        <v>0</v>
      </c>
    </row>
    <row r="200" spans="1:10" ht="38.25" outlineLevel="1" x14ac:dyDescent="0.25">
      <c r="A200" s="133"/>
      <c r="B200" s="133"/>
      <c r="C200" s="134"/>
      <c r="D200" s="135"/>
      <c r="E200" s="173"/>
      <c r="F200" s="172">
        <v>12</v>
      </c>
      <c r="G200" s="42" t="s">
        <v>4412</v>
      </c>
      <c r="H200" s="222" t="s">
        <v>6</v>
      </c>
      <c r="I200" s="41">
        <v>2021</v>
      </c>
      <c r="J200" s="41">
        <f t="shared" si="15"/>
        <v>3</v>
      </c>
    </row>
    <row r="201" spans="1:10" ht="38.25" outlineLevel="1" x14ac:dyDescent="0.25">
      <c r="A201" s="133"/>
      <c r="B201" s="133"/>
      <c r="C201" s="134"/>
      <c r="D201" s="135"/>
      <c r="E201" s="173"/>
      <c r="F201" s="172">
        <v>13</v>
      </c>
      <c r="G201" s="42" t="s">
        <v>4034</v>
      </c>
      <c r="H201" s="223" t="s">
        <v>6</v>
      </c>
      <c r="I201" s="41">
        <v>2016</v>
      </c>
      <c r="J201" s="41">
        <f t="shared" si="15"/>
        <v>8</v>
      </c>
    </row>
    <row r="202" spans="1:10" ht="25.5" x14ac:dyDescent="0.25">
      <c r="A202" s="168">
        <v>18</v>
      </c>
      <c r="B202" s="141" t="s">
        <v>4532</v>
      </c>
      <c r="C202" s="141">
        <v>1018</v>
      </c>
      <c r="D202" s="161" t="s">
        <v>75</v>
      </c>
      <c r="E202" s="143">
        <v>2024</v>
      </c>
      <c r="F202" s="164"/>
      <c r="G202" s="155"/>
      <c r="H202" s="156"/>
      <c r="I202" s="138"/>
      <c r="J202" s="138"/>
    </row>
    <row r="203" spans="1:10" ht="30" outlineLevel="1" x14ac:dyDescent="0.25">
      <c r="A203" s="182"/>
      <c r="B203" s="145"/>
      <c r="C203" s="146"/>
      <c r="D203" s="147"/>
      <c r="E203" s="148"/>
      <c r="F203" s="51">
        <v>1</v>
      </c>
      <c r="G203" s="294" t="s">
        <v>4374</v>
      </c>
      <c r="H203" s="218" t="s">
        <v>6</v>
      </c>
      <c r="I203" s="49">
        <v>2022</v>
      </c>
      <c r="J203" s="49">
        <f t="shared" ref="J203:J204" si="16">SUM($E$202-I203)</f>
        <v>2</v>
      </c>
    </row>
    <row r="204" spans="1:10" ht="45" outlineLevel="1" x14ac:dyDescent="0.25">
      <c r="A204" s="182"/>
      <c r="B204" s="145"/>
      <c r="C204" s="146"/>
      <c r="D204" s="147"/>
      <c r="E204" s="148"/>
      <c r="F204" s="51">
        <v>2</v>
      </c>
      <c r="G204" s="286" t="s">
        <v>4533</v>
      </c>
      <c r="H204" s="219" t="s">
        <v>6</v>
      </c>
      <c r="I204" s="49">
        <v>2023</v>
      </c>
      <c r="J204" s="49">
        <f t="shared" si="16"/>
        <v>1</v>
      </c>
    </row>
    <row r="205" spans="1:10" ht="45" outlineLevel="1" x14ac:dyDescent="0.25">
      <c r="A205" s="182"/>
      <c r="B205" s="145"/>
      <c r="C205" s="146"/>
      <c r="D205" s="147"/>
      <c r="E205" s="148"/>
      <c r="F205" s="51">
        <v>3</v>
      </c>
      <c r="G205" s="294" t="s">
        <v>4534</v>
      </c>
      <c r="H205" s="221" t="s">
        <v>39</v>
      </c>
      <c r="I205" s="49">
        <v>2024</v>
      </c>
      <c r="J205" s="49">
        <f>SUM($E$202-I205)</f>
        <v>0</v>
      </c>
    </row>
    <row r="206" spans="1:10" ht="45" outlineLevel="1" x14ac:dyDescent="0.25">
      <c r="A206" s="182"/>
      <c r="B206" s="145"/>
      <c r="C206" s="146"/>
      <c r="D206" s="147"/>
      <c r="E206" s="148"/>
      <c r="F206" s="51">
        <v>4</v>
      </c>
      <c r="G206" s="286" t="s">
        <v>4342</v>
      </c>
      <c r="H206" s="219" t="s">
        <v>6</v>
      </c>
      <c r="I206" s="49">
        <v>2023</v>
      </c>
      <c r="J206" s="49">
        <f t="shared" ref="J206" si="17">SUM($E$202-I206)</f>
        <v>1</v>
      </c>
    </row>
    <row r="207" spans="1:10" ht="25.5" x14ac:dyDescent="0.25">
      <c r="A207" s="168">
        <v>19</v>
      </c>
      <c r="B207" s="141" t="s">
        <v>4419</v>
      </c>
      <c r="C207" s="141">
        <v>1019</v>
      </c>
      <c r="D207" s="161" t="s">
        <v>601</v>
      </c>
      <c r="E207" s="143">
        <v>2024</v>
      </c>
      <c r="F207" s="164"/>
      <c r="G207" s="155"/>
      <c r="H207" s="156"/>
      <c r="I207" s="138"/>
      <c r="J207" s="138"/>
    </row>
    <row r="208" spans="1:10" ht="25.5" outlineLevel="1" x14ac:dyDescent="0.25">
      <c r="A208" s="133"/>
      <c r="B208" s="133"/>
      <c r="C208" s="134"/>
      <c r="D208" s="135"/>
      <c r="E208" s="173"/>
      <c r="F208" s="240">
        <v>1</v>
      </c>
      <c r="G208" s="230" t="s">
        <v>4420</v>
      </c>
      <c r="H208" s="223" t="s">
        <v>6</v>
      </c>
      <c r="I208" s="41">
        <v>2023</v>
      </c>
      <c r="J208" s="41">
        <f t="shared" ref="J208:J213" si="18">SUM($E$207-I208)</f>
        <v>1</v>
      </c>
    </row>
    <row r="209" spans="1:10" ht="25.5" outlineLevel="1" x14ac:dyDescent="0.25">
      <c r="A209" s="133"/>
      <c r="B209" s="133"/>
      <c r="C209" s="134"/>
      <c r="D209" s="135"/>
      <c r="E209" s="173"/>
      <c r="F209" s="240">
        <v>2</v>
      </c>
      <c r="G209" s="229" t="s">
        <v>4421</v>
      </c>
      <c r="H209" s="223" t="s">
        <v>6</v>
      </c>
      <c r="I209" s="41">
        <v>2020</v>
      </c>
      <c r="J209" s="41">
        <f t="shared" si="18"/>
        <v>4</v>
      </c>
    </row>
    <row r="210" spans="1:10" ht="25.5" outlineLevel="1" x14ac:dyDescent="0.25">
      <c r="A210" s="133"/>
      <c r="B210" s="133"/>
      <c r="C210" s="134"/>
      <c r="D210" s="135"/>
      <c r="E210" s="173"/>
      <c r="F210" s="240">
        <v>3</v>
      </c>
      <c r="G210" s="230" t="s">
        <v>4422</v>
      </c>
      <c r="H210" s="224" t="s">
        <v>39</v>
      </c>
      <c r="I210" s="41">
        <v>2024</v>
      </c>
      <c r="J210" s="41">
        <f t="shared" si="18"/>
        <v>0</v>
      </c>
    </row>
    <row r="211" spans="1:10" ht="25.5" outlineLevel="1" x14ac:dyDescent="0.25">
      <c r="A211" s="133"/>
      <c r="B211" s="133"/>
      <c r="C211" s="134"/>
      <c r="D211" s="135"/>
      <c r="E211" s="173"/>
      <c r="F211" s="240">
        <v>4</v>
      </c>
      <c r="G211" s="229" t="s">
        <v>4423</v>
      </c>
      <c r="H211" s="222" t="s">
        <v>6</v>
      </c>
      <c r="I211" s="41">
        <v>2023</v>
      </c>
      <c r="J211" s="41">
        <f t="shared" si="18"/>
        <v>1</v>
      </c>
    </row>
    <row r="212" spans="1:10" ht="25.5" outlineLevel="1" x14ac:dyDescent="0.25">
      <c r="A212" s="133"/>
      <c r="B212" s="133"/>
      <c r="C212" s="134"/>
      <c r="D212" s="135"/>
      <c r="E212" s="173"/>
      <c r="F212" s="240">
        <v>5</v>
      </c>
      <c r="G212" s="230" t="s">
        <v>4424</v>
      </c>
      <c r="H212" s="222" t="s">
        <v>6</v>
      </c>
      <c r="I212" s="41">
        <v>2022</v>
      </c>
      <c r="J212" s="41">
        <f t="shared" si="18"/>
        <v>2</v>
      </c>
    </row>
    <row r="213" spans="1:10" ht="38.25" outlineLevel="1" x14ac:dyDescent="0.25">
      <c r="A213" s="133"/>
      <c r="B213" s="133"/>
      <c r="C213" s="134"/>
      <c r="D213" s="135"/>
      <c r="E213" s="173"/>
      <c r="F213" s="240">
        <v>6</v>
      </c>
      <c r="G213" s="229" t="s">
        <v>4425</v>
      </c>
      <c r="H213" s="222" t="s">
        <v>6</v>
      </c>
      <c r="I213" s="41">
        <v>2020</v>
      </c>
      <c r="J213" s="41">
        <f t="shared" si="18"/>
        <v>4</v>
      </c>
    </row>
    <row r="214" spans="1:10" ht="25.5" x14ac:dyDescent="0.25">
      <c r="A214" s="168">
        <v>20</v>
      </c>
      <c r="B214" s="141" t="s">
        <v>4512</v>
      </c>
      <c r="C214" s="141">
        <v>1020</v>
      </c>
      <c r="D214" s="161" t="s">
        <v>38</v>
      </c>
      <c r="E214" s="143">
        <v>2024</v>
      </c>
      <c r="F214" s="164"/>
      <c r="G214" s="241"/>
      <c r="H214" s="156"/>
      <c r="I214" s="138"/>
      <c r="J214" s="138"/>
    </row>
    <row r="215" spans="1:10" ht="38.25" outlineLevel="1" x14ac:dyDescent="0.25">
      <c r="A215" s="181"/>
      <c r="B215" s="185"/>
      <c r="C215" s="186"/>
      <c r="D215" s="187"/>
      <c r="E215" s="188"/>
      <c r="F215" s="144">
        <v>1</v>
      </c>
      <c r="G215" s="239" t="s">
        <v>4513</v>
      </c>
      <c r="H215" s="298" t="s">
        <v>39</v>
      </c>
      <c r="I215" s="49">
        <v>2024</v>
      </c>
      <c r="J215" s="49">
        <f>SUM($E$214-I215)</f>
        <v>0</v>
      </c>
    </row>
    <row r="216" spans="1:10" ht="25.5" outlineLevel="1" x14ac:dyDescent="0.25">
      <c r="A216" s="182"/>
      <c r="B216" s="145"/>
      <c r="C216" s="146"/>
      <c r="D216" s="147"/>
      <c r="E216" s="189"/>
      <c r="F216" s="144">
        <v>2</v>
      </c>
      <c r="G216" s="226" t="s">
        <v>4356</v>
      </c>
      <c r="H216" s="219" t="s">
        <v>6</v>
      </c>
      <c r="I216" s="49">
        <v>2022</v>
      </c>
      <c r="J216" s="49">
        <f>SUM($E$214-I216)</f>
        <v>2</v>
      </c>
    </row>
    <row r="217" spans="1:10" ht="25.5" outlineLevel="1" x14ac:dyDescent="0.25">
      <c r="A217" s="182"/>
      <c r="B217" s="145"/>
      <c r="C217" s="146"/>
      <c r="D217" s="147"/>
      <c r="E217" s="189"/>
      <c r="F217" s="144">
        <v>3</v>
      </c>
      <c r="G217" s="239" t="s">
        <v>4514</v>
      </c>
      <c r="H217" s="298" t="s">
        <v>39</v>
      </c>
      <c r="I217" s="49">
        <v>2024</v>
      </c>
      <c r="J217" s="49">
        <f t="shared" ref="J217:J223" si="19">SUM($E$214-I217)</f>
        <v>0</v>
      </c>
    </row>
    <row r="218" spans="1:10" ht="38.25" outlineLevel="1" x14ac:dyDescent="0.25">
      <c r="A218" s="182"/>
      <c r="B218" s="145"/>
      <c r="C218" s="146"/>
      <c r="D218" s="147"/>
      <c r="E218" s="189"/>
      <c r="F218" s="144">
        <v>4</v>
      </c>
      <c r="G218" s="226" t="s">
        <v>4515</v>
      </c>
      <c r="H218" s="299" t="s">
        <v>39</v>
      </c>
      <c r="I218" s="49">
        <v>2024</v>
      </c>
      <c r="J218" s="49">
        <f t="shared" si="19"/>
        <v>0</v>
      </c>
    </row>
    <row r="219" spans="1:10" ht="39.75" customHeight="1" outlineLevel="1" x14ac:dyDescent="0.25">
      <c r="A219" s="182"/>
      <c r="B219" s="145"/>
      <c r="C219" s="146"/>
      <c r="D219" s="147"/>
      <c r="E219" s="189"/>
      <c r="F219" s="144">
        <v>5</v>
      </c>
      <c r="G219" s="239" t="s">
        <v>4516</v>
      </c>
      <c r="H219" s="218" t="s">
        <v>6</v>
      </c>
      <c r="I219" s="49">
        <v>2023</v>
      </c>
      <c r="J219" s="49">
        <f t="shared" si="19"/>
        <v>1</v>
      </c>
    </row>
    <row r="220" spans="1:10" ht="38.25" outlineLevel="1" x14ac:dyDescent="0.25">
      <c r="A220" s="182"/>
      <c r="B220" s="145"/>
      <c r="C220" s="146"/>
      <c r="D220" s="147"/>
      <c r="E220" s="189"/>
      <c r="F220" s="144">
        <v>6</v>
      </c>
      <c r="G220" s="226" t="s">
        <v>4517</v>
      </c>
      <c r="H220" s="299" t="s">
        <v>39</v>
      </c>
      <c r="I220" s="49">
        <v>2024</v>
      </c>
      <c r="J220" s="49">
        <f t="shared" si="19"/>
        <v>0</v>
      </c>
    </row>
    <row r="221" spans="1:10" ht="55.5" customHeight="1" outlineLevel="1" x14ac:dyDescent="0.25">
      <c r="A221" s="182"/>
      <c r="B221" s="145"/>
      <c r="C221" s="146"/>
      <c r="D221" s="147"/>
      <c r="E221" s="189"/>
      <c r="F221" s="144">
        <v>7</v>
      </c>
      <c r="G221" s="239" t="s">
        <v>4518</v>
      </c>
      <c r="H221" s="218" t="s">
        <v>6</v>
      </c>
      <c r="I221" s="49">
        <v>2021</v>
      </c>
      <c r="J221" s="49">
        <f t="shared" si="19"/>
        <v>3</v>
      </c>
    </row>
    <row r="222" spans="1:10" ht="33.75" customHeight="1" outlineLevel="1" x14ac:dyDescent="0.25">
      <c r="A222" s="182"/>
      <c r="B222" s="145"/>
      <c r="C222" s="146"/>
      <c r="D222" s="147"/>
      <c r="E222" s="189"/>
      <c r="F222" s="144">
        <v>8</v>
      </c>
      <c r="G222" s="226" t="s">
        <v>4519</v>
      </c>
      <c r="H222" s="299" t="s">
        <v>39</v>
      </c>
      <c r="I222" s="49">
        <v>2024</v>
      </c>
      <c r="J222" s="49">
        <f t="shared" si="19"/>
        <v>0</v>
      </c>
    </row>
    <row r="223" spans="1:10" ht="39.75" customHeight="1" outlineLevel="1" x14ac:dyDescent="0.25">
      <c r="A223" s="183"/>
      <c r="B223" s="150"/>
      <c r="C223" s="151"/>
      <c r="D223" s="152"/>
      <c r="E223" s="190"/>
      <c r="F223" s="144">
        <v>9</v>
      </c>
      <c r="G223" s="295" t="s">
        <v>4400</v>
      </c>
      <c r="H223" s="300" t="s">
        <v>6</v>
      </c>
      <c r="I223" s="49">
        <v>2023</v>
      </c>
      <c r="J223" s="49">
        <f t="shared" si="19"/>
        <v>1</v>
      </c>
    </row>
    <row r="224" spans="1:10" x14ac:dyDescent="0.25">
      <c r="E224" s="191" t="s">
        <v>4202</v>
      </c>
      <c r="F224" s="243">
        <f>COUNT(F7:F223)</f>
        <v>198</v>
      </c>
    </row>
    <row r="226" spans="7:9" x14ac:dyDescent="0.25">
      <c r="G226" s="59" t="s">
        <v>4187</v>
      </c>
      <c r="H226" s="60">
        <f>COUNTIF(H7:H223, "da")</f>
        <v>145</v>
      </c>
    </row>
    <row r="227" spans="7:9" x14ac:dyDescent="0.25">
      <c r="G227" s="59" t="s">
        <v>4189</v>
      </c>
      <c r="H227" s="60">
        <f>COUNTIF(H7:H223, "ne")</f>
        <v>53</v>
      </c>
    </row>
    <row r="228" spans="7:9" x14ac:dyDescent="0.25">
      <c r="G228" s="61" t="s">
        <v>4188</v>
      </c>
      <c r="H228" s="62">
        <f>SUM(H226:H227)</f>
        <v>198</v>
      </c>
    </row>
    <row r="230" spans="7:9" x14ac:dyDescent="0.25">
      <c r="G230" s="245" t="s">
        <v>4402</v>
      </c>
      <c r="H230" s="195">
        <f>COUNTIF(H$7:H$223,"ne")</f>
        <v>53</v>
      </c>
      <c r="I230" s="196">
        <f>H230/$H$237</f>
        <v>0.26767676767676768</v>
      </c>
    </row>
    <row r="231" spans="7:9" x14ac:dyDescent="0.25">
      <c r="G231" s="303" t="s">
        <v>4601</v>
      </c>
      <c r="H231" s="195">
        <f>COUNTIF(J$7:J$223,1)</f>
        <v>43</v>
      </c>
      <c r="I231" s="196">
        <f t="shared" ref="I231:I236" si="20">H231/$H$237</f>
        <v>0.21717171717171718</v>
      </c>
    </row>
    <row r="232" spans="7:9" x14ac:dyDescent="0.25">
      <c r="G232" s="303" t="s">
        <v>4602</v>
      </c>
      <c r="H232" s="195">
        <f>COUNTIF(J$7:J$223,2)</f>
        <v>26</v>
      </c>
      <c r="I232" s="196">
        <f t="shared" si="20"/>
        <v>0.13131313131313133</v>
      </c>
    </row>
    <row r="233" spans="7:9" x14ac:dyDescent="0.25">
      <c r="G233" s="303" t="s">
        <v>4603</v>
      </c>
      <c r="H233" s="195">
        <f>COUNTIF(J$7:J$223,3)</f>
        <v>12</v>
      </c>
      <c r="I233" s="196">
        <f t="shared" si="20"/>
        <v>6.0606060606060608E-2</v>
      </c>
    </row>
    <row r="234" spans="7:9" x14ac:dyDescent="0.25">
      <c r="G234" s="303" t="s">
        <v>4604</v>
      </c>
      <c r="H234" s="195">
        <f>COUNTIF(J$7:J$223,4)</f>
        <v>15</v>
      </c>
      <c r="I234" s="196">
        <f t="shared" si="20"/>
        <v>7.575757575757576E-2</v>
      </c>
    </row>
    <row r="235" spans="7:9" x14ac:dyDescent="0.25">
      <c r="G235" s="303" t="s">
        <v>4605</v>
      </c>
      <c r="H235" s="195">
        <f>COUNTIF(J$7:J$223,5)</f>
        <v>10</v>
      </c>
      <c r="I235" s="196">
        <f t="shared" si="20"/>
        <v>5.0505050505050504E-2</v>
      </c>
    </row>
    <row r="236" spans="7:9" x14ac:dyDescent="0.25">
      <c r="G236" s="303" t="s">
        <v>4606</v>
      </c>
      <c r="H236" s="195">
        <f>COUNTIF(J$7:J$223, "&gt;5")</f>
        <v>39</v>
      </c>
      <c r="I236" s="196">
        <f t="shared" si="20"/>
        <v>0.19696969696969696</v>
      </c>
    </row>
    <row r="237" spans="7:9" x14ac:dyDescent="0.25">
      <c r="G237" s="192" t="s">
        <v>4178</v>
      </c>
      <c r="H237" s="193">
        <f>SUM(H230:H236)</f>
        <v>198</v>
      </c>
      <c r="I237" s="194">
        <f>H237/$H$237</f>
        <v>1</v>
      </c>
    </row>
  </sheetData>
  <sheetProtection password="C223" sheet="1" formatCells="0" formatColumns="0" formatRows="0" insertColumns="0" insertRows="0" insertHyperlinks="0" deleteColumns="0" deleteRows="0" sort="0" autoFilter="0" pivotTables="0"/>
  <autoFilter ref="B4:J223" xr:uid="{00000000-0009-0000-0000-000002000000}">
    <filterColumn colId="3">
      <filters>
        <filter val="2024"/>
      </filters>
    </filterColumn>
  </autoFilter>
  <mergeCells count="1">
    <mergeCell ref="D2:G2"/>
  </mergeCells>
  <conditionalFormatting sqref="H55">
    <cfRule type="colorScale" priority="237">
      <colorScale>
        <cfvo type="min"/>
        <cfvo type="percentile" val="50"/>
        <cfvo type="max"/>
        <color rgb="FFF8696B"/>
        <color rgb="FFFCFCFF"/>
        <color rgb="FF63BE7B"/>
      </colorScale>
    </cfRule>
  </conditionalFormatting>
  <conditionalFormatting sqref="D104">
    <cfRule type="colorScale" priority="220">
      <colorScale>
        <cfvo type="min"/>
        <cfvo type="percentile" val="50"/>
        <cfvo type="max"/>
        <color rgb="FFF8696B"/>
        <color rgb="FFFCFCFF"/>
        <color rgb="FF63BE7B"/>
      </colorScale>
    </cfRule>
  </conditionalFormatting>
  <conditionalFormatting sqref="D111">
    <cfRule type="colorScale" priority="215">
      <colorScale>
        <cfvo type="min"/>
        <cfvo type="percentile" val="50"/>
        <cfvo type="max"/>
        <color rgb="FFF8696B"/>
        <color rgb="FFFCFCFF"/>
        <color rgb="FF63BE7B"/>
      </colorScale>
    </cfRule>
  </conditionalFormatting>
  <conditionalFormatting sqref="H133">
    <cfRule type="colorScale" priority="212">
      <colorScale>
        <cfvo type="min"/>
        <cfvo type="percentile" val="50"/>
        <cfvo type="max"/>
        <color rgb="FFF8696B"/>
        <color rgb="FFFCFCFF"/>
        <color rgb="FF63BE7B"/>
      </colorScale>
    </cfRule>
  </conditionalFormatting>
  <conditionalFormatting sqref="D133">
    <cfRule type="colorScale" priority="210">
      <colorScale>
        <cfvo type="min"/>
        <cfvo type="percentile" val="50"/>
        <cfvo type="max"/>
        <color rgb="FFF8696B"/>
        <color rgb="FFFCFCFF"/>
        <color rgb="FF63BE7B"/>
      </colorScale>
    </cfRule>
  </conditionalFormatting>
  <conditionalFormatting sqref="H141">
    <cfRule type="colorScale" priority="206">
      <colorScale>
        <cfvo type="min"/>
        <cfvo type="percentile" val="50"/>
        <cfvo type="max"/>
        <color rgb="FFF8696B"/>
        <color rgb="FFFCFCFF"/>
        <color rgb="FF63BE7B"/>
      </colorScale>
    </cfRule>
  </conditionalFormatting>
  <conditionalFormatting sqref="G155:H155">
    <cfRule type="colorScale" priority="205">
      <colorScale>
        <cfvo type="min"/>
        <cfvo type="percentile" val="50"/>
        <cfvo type="max"/>
        <color rgb="FFF8696B"/>
        <color rgb="FFFCFCFF"/>
        <color rgb="FF63BE7B"/>
      </colorScale>
    </cfRule>
  </conditionalFormatting>
  <conditionalFormatting sqref="D168">
    <cfRule type="colorScale" priority="202">
      <colorScale>
        <cfvo type="min"/>
        <cfvo type="percentile" val="50"/>
        <cfvo type="max"/>
        <color rgb="FFF8696B"/>
        <color rgb="FFFCFCFF"/>
        <color rgb="FF63BE7B"/>
      </colorScale>
    </cfRule>
  </conditionalFormatting>
  <conditionalFormatting sqref="H182">
    <cfRule type="colorScale" priority="200">
      <colorScale>
        <cfvo type="min"/>
        <cfvo type="percentile" val="50"/>
        <cfvo type="max"/>
        <color rgb="FFF8696B"/>
        <color rgb="FFFCFCFF"/>
        <color rgb="FF63BE7B"/>
      </colorScale>
    </cfRule>
  </conditionalFormatting>
  <conditionalFormatting sqref="D202">
    <cfRule type="colorScale" priority="189">
      <colorScale>
        <cfvo type="min"/>
        <cfvo type="percentile" val="50"/>
        <cfvo type="max"/>
        <color rgb="FFF8696B"/>
        <color rgb="FFFCFCFF"/>
        <color rgb="FF63BE7B"/>
      </colorScale>
    </cfRule>
  </conditionalFormatting>
  <conditionalFormatting sqref="H207">
    <cfRule type="colorScale" priority="190">
      <colorScale>
        <cfvo type="min"/>
        <cfvo type="percentile" val="50"/>
        <cfvo type="max"/>
        <color rgb="FFF8696B"/>
        <color rgb="FFFCFCFF"/>
        <color rgb="FF63BE7B"/>
      </colorScale>
    </cfRule>
  </conditionalFormatting>
  <conditionalFormatting sqref="G214:H214">
    <cfRule type="colorScale" priority="182">
      <colorScale>
        <cfvo type="min"/>
        <cfvo type="percentile" val="50"/>
        <cfvo type="max"/>
        <color rgb="FFF8696B"/>
        <color rgb="FFFCFCFF"/>
        <color rgb="FF63BE7B"/>
      </colorScale>
    </cfRule>
  </conditionalFormatting>
  <conditionalFormatting sqref="H168 D141 H111 G104:H104 G92:H92 G51:H51 D42:D48 D40 G49:H49">
    <cfRule type="colorScale" priority="31417">
      <colorScale>
        <cfvo type="min"/>
        <cfvo type="percentile" val="50"/>
        <cfvo type="max"/>
        <color rgb="FFF8696B"/>
        <color rgb="FFFCFCFF"/>
        <color rgb="FF63BE7B"/>
      </colorScale>
    </cfRule>
  </conditionalFormatting>
  <conditionalFormatting sqref="D92">
    <cfRule type="colorScale" priority="31418">
      <colorScale>
        <cfvo type="min"/>
        <cfvo type="percentile" val="50"/>
        <cfvo type="max"/>
        <color rgb="FFF8696B"/>
        <color rgb="FFFCFCFF"/>
        <color rgb="FF63BE7B"/>
      </colorScale>
    </cfRule>
  </conditionalFormatting>
  <conditionalFormatting sqref="D155">
    <cfRule type="colorScale" priority="31421">
      <colorScale>
        <cfvo type="min"/>
        <cfvo type="percentile" val="50"/>
        <cfvo type="max"/>
        <color rgb="FFF8696B"/>
        <color rgb="FFFCFCFF"/>
        <color rgb="FF63BE7B"/>
      </colorScale>
    </cfRule>
  </conditionalFormatting>
  <conditionalFormatting sqref="D182">
    <cfRule type="colorScale" priority="31422">
      <colorScale>
        <cfvo type="min"/>
        <cfvo type="percentile" val="50"/>
        <cfvo type="max"/>
        <color rgb="FFF8696B"/>
        <color rgb="FFFCFCFF"/>
        <color rgb="FF63BE7B"/>
      </colorScale>
    </cfRule>
  </conditionalFormatting>
  <conditionalFormatting sqref="D188">
    <cfRule type="colorScale" priority="31425">
      <colorScale>
        <cfvo type="min"/>
        <cfvo type="percentile" val="50"/>
        <cfvo type="max"/>
        <color rgb="FFF8696B"/>
        <color rgb="FFFCFCFF"/>
        <color rgb="FF63BE7B"/>
      </colorScale>
    </cfRule>
  </conditionalFormatting>
  <conditionalFormatting sqref="D207">
    <cfRule type="colorScale" priority="31426">
      <colorScale>
        <cfvo type="min"/>
        <cfvo type="percentile" val="50"/>
        <cfvo type="max"/>
        <color rgb="FFF8696B"/>
        <color rgb="FFFCFCFF"/>
        <color rgb="FF63BE7B"/>
      </colorScale>
    </cfRule>
  </conditionalFormatting>
  <conditionalFormatting sqref="D214">
    <cfRule type="colorScale" priority="31429">
      <colorScale>
        <cfvo type="min"/>
        <cfvo type="percentile" val="50"/>
        <cfvo type="max"/>
        <color rgb="FFF8696B"/>
        <color rgb="FFFCFCFF"/>
        <color rgb="FF63BE7B"/>
      </colorScale>
    </cfRule>
  </conditionalFormatting>
  <conditionalFormatting sqref="D41">
    <cfRule type="colorScale" priority="171">
      <colorScale>
        <cfvo type="min"/>
        <cfvo type="percentile" val="50"/>
        <cfvo type="max"/>
        <color rgb="FFF8696B"/>
        <color rgb="FFFCFCFF"/>
        <color rgb="FF63BE7B"/>
      </colorScale>
    </cfRule>
  </conditionalFormatting>
  <conditionalFormatting sqref="D61:D62">
    <cfRule type="colorScale" priority="170">
      <colorScale>
        <cfvo type="min"/>
        <cfvo type="percentile" val="50"/>
        <cfvo type="max"/>
        <color rgb="FFF8696B"/>
        <color rgb="FFFCFCFF"/>
        <color rgb="FF63BE7B"/>
      </colorScale>
    </cfRule>
  </conditionalFormatting>
  <conditionalFormatting sqref="D98:D99">
    <cfRule type="colorScale" priority="169">
      <colorScale>
        <cfvo type="min"/>
        <cfvo type="percentile" val="50"/>
        <cfvo type="max"/>
        <color rgb="FFF8696B"/>
        <color rgb="FFFCFCFF"/>
        <color rgb="FF63BE7B"/>
      </colorScale>
    </cfRule>
  </conditionalFormatting>
  <conditionalFormatting sqref="D134:D138 D140">
    <cfRule type="colorScale" priority="162">
      <colorScale>
        <cfvo type="min"/>
        <cfvo type="percentile" val="50"/>
        <cfvo type="max"/>
        <color rgb="FFF8696B"/>
        <color rgb="FFFCFCFF"/>
        <color rgb="FF63BE7B"/>
      </colorScale>
    </cfRule>
  </conditionalFormatting>
  <conditionalFormatting sqref="D139">
    <cfRule type="colorScale" priority="161">
      <colorScale>
        <cfvo type="min"/>
        <cfvo type="percentile" val="50"/>
        <cfvo type="max"/>
        <color rgb="FFF8696B"/>
        <color rgb="FFFCFCFF"/>
        <color rgb="FF63BE7B"/>
      </colorScale>
    </cfRule>
  </conditionalFormatting>
  <conditionalFormatting sqref="D156:D157 D159:D161 D163:D166">
    <cfRule type="colorScale" priority="160">
      <colorScale>
        <cfvo type="min"/>
        <cfvo type="percentile" val="50"/>
        <cfvo type="max"/>
        <color rgb="FFF8696B"/>
        <color rgb="FFFCFCFF"/>
        <color rgb="FF63BE7B"/>
      </colorScale>
    </cfRule>
  </conditionalFormatting>
  <conditionalFormatting sqref="D162 D158 D167">
    <cfRule type="colorScale" priority="159">
      <colorScale>
        <cfvo type="min"/>
        <cfvo type="percentile" val="50"/>
        <cfvo type="max"/>
        <color rgb="FFF8696B"/>
        <color rgb="FFFCFCFF"/>
        <color rgb="FF63BE7B"/>
      </colorScale>
    </cfRule>
  </conditionalFormatting>
  <conditionalFormatting sqref="D175:D178 D181">
    <cfRule type="colorScale" priority="158">
      <colorScale>
        <cfvo type="min"/>
        <cfvo type="percentile" val="50"/>
        <cfvo type="max"/>
        <color rgb="FFF8696B"/>
        <color rgb="FFFCFCFF"/>
        <color rgb="FF63BE7B"/>
      </colorScale>
    </cfRule>
  </conditionalFormatting>
  <conditionalFormatting sqref="D179:D180">
    <cfRule type="colorScale" priority="157">
      <colorScale>
        <cfvo type="min"/>
        <cfvo type="percentile" val="50"/>
        <cfvo type="max"/>
        <color rgb="FFF8696B"/>
        <color rgb="FFFCFCFF"/>
        <color rgb="FF63BE7B"/>
      </colorScale>
    </cfRule>
  </conditionalFormatting>
  <conditionalFormatting sqref="H50">
    <cfRule type="colorScale" priority="135">
      <colorScale>
        <cfvo type="min"/>
        <cfvo type="percentile" val="50"/>
        <cfvo type="max"/>
        <color rgb="FFF8696B"/>
        <color rgb="FFFCFCFF"/>
        <color rgb="FF63BE7B"/>
      </colorScale>
    </cfRule>
  </conditionalFormatting>
  <conditionalFormatting sqref="H69">
    <cfRule type="colorScale" priority="32818">
      <colorScale>
        <cfvo type="min"/>
        <cfvo type="percentile" val="50"/>
        <cfvo type="max"/>
        <color rgb="FFF8696B"/>
        <color rgb="FFFCFCFF"/>
        <color rgb="FF63BE7B"/>
      </colorScale>
    </cfRule>
  </conditionalFormatting>
  <conditionalFormatting sqref="H80">
    <cfRule type="colorScale" priority="126">
      <colorScale>
        <cfvo type="min"/>
        <cfvo type="percentile" val="50"/>
        <cfvo type="max"/>
        <color rgb="FFF8696B"/>
        <color rgb="FFFCFCFF"/>
        <color rgb="FF63BE7B"/>
      </colorScale>
    </cfRule>
  </conditionalFormatting>
  <conditionalFormatting sqref="H70:H71">
    <cfRule type="colorScale" priority="125">
      <colorScale>
        <cfvo type="min"/>
        <cfvo type="percentile" val="50"/>
        <cfvo type="max"/>
        <color rgb="FFF8696B"/>
        <color rgb="FFFCFCFF"/>
        <color rgb="FF63BE7B"/>
      </colorScale>
    </cfRule>
  </conditionalFormatting>
  <conditionalFormatting sqref="H72">
    <cfRule type="colorScale" priority="124">
      <colorScale>
        <cfvo type="min"/>
        <cfvo type="percentile" val="50"/>
        <cfvo type="max"/>
        <color rgb="FFF8696B"/>
        <color rgb="FFFCFCFF"/>
        <color rgb="FF63BE7B"/>
      </colorScale>
    </cfRule>
  </conditionalFormatting>
  <conditionalFormatting sqref="H73">
    <cfRule type="colorScale" priority="123">
      <colorScale>
        <cfvo type="min"/>
        <cfvo type="percentile" val="50"/>
        <cfvo type="max"/>
        <color rgb="FFF8696B"/>
        <color rgb="FFFCFCFF"/>
        <color rgb="FF63BE7B"/>
      </colorScale>
    </cfRule>
  </conditionalFormatting>
  <conditionalFormatting sqref="H76">
    <cfRule type="colorScale" priority="120">
      <colorScale>
        <cfvo type="min"/>
        <cfvo type="percentile" val="50"/>
        <cfvo type="max"/>
        <color rgb="FFF8696B"/>
        <color rgb="FFFCFCFF"/>
        <color rgb="FF63BE7B"/>
      </colorScale>
    </cfRule>
  </conditionalFormatting>
  <conditionalFormatting sqref="H77">
    <cfRule type="colorScale" priority="119">
      <colorScale>
        <cfvo type="min"/>
        <cfvo type="percentile" val="50"/>
        <cfvo type="max"/>
        <color rgb="FFF8696B"/>
        <color rgb="FFFCFCFF"/>
        <color rgb="FF63BE7B"/>
      </colorScale>
    </cfRule>
  </conditionalFormatting>
  <conditionalFormatting sqref="H78">
    <cfRule type="colorScale" priority="118">
      <colorScale>
        <cfvo type="min"/>
        <cfvo type="percentile" val="50"/>
        <cfvo type="max"/>
        <color rgb="FFF8696B"/>
        <color rgb="FFFCFCFF"/>
        <color rgb="FF63BE7B"/>
      </colorScale>
    </cfRule>
  </conditionalFormatting>
  <conditionalFormatting sqref="H79">
    <cfRule type="colorScale" priority="117">
      <colorScale>
        <cfvo type="min"/>
        <cfvo type="percentile" val="50"/>
        <cfvo type="max"/>
        <color rgb="FFF8696B"/>
        <color rgb="FFFCFCFF"/>
        <color rgb="FF63BE7B"/>
      </colorScale>
    </cfRule>
  </conditionalFormatting>
  <conditionalFormatting sqref="H81:H82">
    <cfRule type="colorScale" priority="116">
      <colorScale>
        <cfvo type="min"/>
        <cfvo type="percentile" val="50"/>
        <cfvo type="max"/>
        <color rgb="FFF8696B"/>
        <color rgb="FFFCFCFF"/>
        <color rgb="FF63BE7B"/>
      </colorScale>
    </cfRule>
  </conditionalFormatting>
  <conditionalFormatting sqref="H83">
    <cfRule type="colorScale" priority="115">
      <colorScale>
        <cfvo type="min"/>
        <cfvo type="percentile" val="50"/>
        <cfvo type="max"/>
        <color rgb="FFF8696B"/>
        <color rgb="FFFCFCFF"/>
        <color rgb="FF63BE7B"/>
      </colorScale>
    </cfRule>
  </conditionalFormatting>
  <conditionalFormatting sqref="H84">
    <cfRule type="colorScale" priority="114">
      <colorScale>
        <cfvo type="min"/>
        <cfvo type="percentile" val="50"/>
        <cfvo type="max"/>
        <color rgb="FFF8696B"/>
        <color rgb="FFFCFCFF"/>
        <color rgb="FF63BE7B"/>
      </colorScale>
    </cfRule>
  </conditionalFormatting>
  <conditionalFormatting sqref="H85">
    <cfRule type="colorScale" priority="113">
      <colorScale>
        <cfvo type="min"/>
        <cfvo type="percentile" val="50"/>
        <cfvo type="max"/>
        <color rgb="FFF8696B"/>
        <color rgb="FFFCFCFF"/>
        <color rgb="FF63BE7B"/>
      </colorScale>
    </cfRule>
  </conditionalFormatting>
  <conditionalFormatting sqref="H86:H87">
    <cfRule type="colorScale" priority="112">
      <colorScale>
        <cfvo type="min"/>
        <cfvo type="percentile" val="50"/>
        <cfvo type="max"/>
        <color rgb="FFF8696B"/>
        <color rgb="FFFCFCFF"/>
        <color rgb="FF63BE7B"/>
      </colorScale>
    </cfRule>
  </conditionalFormatting>
  <conditionalFormatting sqref="H88">
    <cfRule type="colorScale" priority="111">
      <colorScale>
        <cfvo type="min"/>
        <cfvo type="percentile" val="50"/>
        <cfvo type="max"/>
        <color rgb="FFF8696B"/>
        <color rgb="FFFCFCFF"/>
        <color rgb="FF63BE7B"/>
      </colorScale>
    </cfRule>
  </conditionalFormatting>
  <conditionalFormatting sqref="H89">
    <cfRule type="colorScale" priority="110">
      <colorScale>
        <cfvo type="min"/>
        <cfvo type="percentile" val="50"/>
        <cfvo type="max"/>
        <color rgb="FFF8696B"/>
        <color rgb="FFFCFCFF"/>
        <color rgb="FF63BE7B"/>
      </colorScale>
    </cfRule>
  </conditionalFormatting>
  <conditionalFormatting sqref="H90">
    <cfRule type="colorScale" priority="109">
      <colorScale>
        <cfvo type="min"/>
        <cfvo type="percentile" val="50"/>
        <cfvo type="max"/>
        <color rgb="FFF8696B"/>
        <color rgb="FFFCFCFF"/>
        <color rgb="FF63BE7B"/>
      </colorScale>
    </cfRule>
  </conditionalFormatting>
  <conditionalFormatting sqref="H91">
    <cfRule type="colorScale" priority="108">
      <colorScale>
        <cfvo type="min"/>
        <cfvo type="percentile" val="50"/>
        <cfvo type="max"/>
        <color rgb="FFF8696B"/>
        <color rgb="FFFCFCFF"/>
        <color rgb="FF63BE7B"/>
      </colorScale>
    </cfRule>
  </conditionalFormatting>
  <conditionalFormatting sqref="D70 D74 D78 D82 D86 D90">
    <cfRule type="colorScale" priority="32841">
      <colorScale>
        <cfvo type="min"/>
        <cfvo type="percentile" val="50"/>
        <cfvo type="max"/>
        <color rgb="FFF8696B"/>
        <color rgb="FFFCFCFF"/>
        <color rgb="FF63BE7B"/>
      </colorScale>
    </cfRule>
  </conditionalFormatting>
  <conditionalFormatting sqref="H110">
    <cfRule type="colorScale" priority="94">
      <colorScale>
        <cfvo type="min"/>
        <cfvo type="percentile" val="50"/>
        <cfvo type="max"/>
        <color rgb="FFF8696B"/>
        <color rgb="FFFCFCFF"/>
        <color rgb="FF63BE7B"/>
      </colorScale>
    </cfRule>
  </conditionalFormatting>
  <conditionalFormatting sqref="H109">
    <cfRule type="colorScale" priority="93">
      <colorScale>
        <cfvo type="min"/>
        <cfvo type="percentile" val="50"/>
        <cfvo type="max"/>
        <color rgb="FFF8696B"/>
        <color rgb="FFFCFCFF"/>
        <color rgb="FF63BE7B"/>
      </colorScale>
    </cfRule>
  </conditionalFormatting>
  <conditionalFormatting sqref="H108">
    <cfRule type="colorScale" priority="92">
      <colorScale>
        <cfvo type="min"/>
        <cfvo type="percentile" val="50"/>
        <cfvo type="max"/>
        <color rgb="FFF8696B"/>
        <color rgb="FFFCFCFF"/>
        <color rgb="FF63BE7B"/>
      </colorScale>
    </cfRule>
  </conditionalFormatting>
  <conditionalFormatting sqref="H107">
    <cfRule type="colorScale" priority="91">
      <colorScale>
        <cfvo type="min"/>
        <cfvo type="percentile" val="50"/>
        <cfvo type="max"/>
        <color rgb="FFF8696B"/>
        <color rgb="FFFCFCFF"/>
        <color rgb="FF63BE7B"/>
      </colorScale>
    </cfRule>
  </conditionalFormatting>
  <conditionalFormatting sqref="H105:H106">
    <cfRule type="colorScale" priority="90">
      <colorScale>
        <cfvo type="min"/>
        <cfvo type="percentile" val="50"/>
        <cfvo type="max"/>
        <color rgb="FFF8696B"/>
        <color rgb="FFFCFCFF"/>
        <color rgb="FF63BE7B"/>
      </colorScale>
    </cfRule>
  </conditionalFormatting>
  <conditionalFormatting sqref="H175:H181">
    <cfRule type="colorScale" priority="78">
      <colorScale>
        <cfvo type="min"/>
        <cfvo type="percentile" val="50"/>
        <cfvo type="max"/>
        <color rgb="FFF8696B"/>
        <color rgb="FFFCFCFF"/>
        <color rgb="FF63BE7B"/>
      </colorScale>
    </cfRule>
  </conditionalFormatting>
  <conditionalFormatting sqref="G188:H188">
    <cfRule type="colorScale" priority="32842">
      <colorScale>
        <cfvo type="min"/>
        <cfvo type="percentile" val="50"/>
        <cfvo type="max"/>
        <color rgb="FFF8696B"/>
        <color rgb="FFFCFCFF"/>
        <color rgb="FF63BE7B"/>
      </colorScale>
    </cfRule>
  </conditionalFormatting>
  <conditionalFormatting sqref="G189:G201">
    <cfRule type="colorScale" priority="75">
      <colorScale>
        <cfvo type="min"/>
        <cfvo type="percentile" val="50"/>
        <cfvo type="max"/>
        <color rgb="FFF8696B"/>
        <color rgb="FFFCFCFF"/>
        <color rgb="FF63BE7B"/>
      </colorScale>
    </cfRule>
  </conditionalFormatting>
  <conditionalFormatting sqref="H202">
    <cfRule type="colorScale" priority="32843">
      <colorScale>
        <cfvo type="min"/>
        <cfvo type="percentile" val="50"/>
        <cfvo type="max"/>
        <color rgb="FFF8696B"/>
        <color rgb="FFFCFCFF"/>
        <color rgb="FF63BE7B"/>
      </colorScale>
    </cfRule>
  </conditionalFormatting>
  <conditionalFormatting sqref="D189:D190 D192:D194 D196:D198 D201">
    <cfRule type="colorScale" priority="32844">
      <colorScale>
        <cfvo type="min"/>
        <cfvo type="percentile" val="50"/>
        <cfvo type="max"/>
        <color rgb="FFF8696B"/>
        <color rgb="FFFCFCFF"/>
        <color rgb="FF63BE7B"/>
      </colorScale>
    </cfRule>
  </conditionalFormatting>
  <conditionalFormatting sqref="D195 D191 D199:D200">
    <cfRule type="colorScale" priority="32848">
      <colorScale>
        <cfvo type="min"/>
        <cfvo type="percentile" val="50"/>
        <cfvo type="max"/>
        <color rgb="FFF8696B"/>
        <color rgb="FFFCFCFF"/>
        <color rgb="FF63BE7B"/>
      </colorScale>
    </cfRule>
  </conditionalFormatting>
  <conditionalFormatting sqref="G208:G213">
    <cfRule type="colorScale" priority="58">
      <colorScale>
        <cfvo type="min"/>
        <cfvo type="percentile" val="50"/>
        <cfvo type="max"/>
        <color rgb="FFF8696B"/>
        <color rgb="FFFCFCFF"/>
        <color rgb="FF63BE7B"/>
      </colorScale>
    </cfRule>
  </conditionalFormatting>
  <conditionalFormatting sqref="D208:D209 D211:D213">
    <cfRule type="colorScale" priority="32954">
      <colorScale>
        <cfvo type="min"/>
        <cfvo type="percentile" val="50"/>
        <cfvo type="max"/>
        <color rgb="FFF8696B"/>
        <color rgb="FFFCFCFF"/>
        <color rgb="FF63BE7B"/>
      </colorScale>
    </cfRule>
  </conditionalFormatting>
  <conditionalFormatting sqref="D210">
    <cfRule type="colorScale" priority="32956">
      <colorScale>
        <cfvo type="min"/>
        <cfvo type="percentile" val="50"/>
        <cfvo type="max"/>
        <color rgb="FFF8696B"/>
        <color rgb="FFFCFCFF"/>
        <color rgb="FF63BE7B"/>
      </colorScale>
    </cfRule>
  </conditionalFormatting>
  <conditionalFormatting sqref="H208:H213">
    <cfRule type="colorScale" priority="32957">
      <colorScale>
        <cfvo type="min"/>
        <cfvo type="percentile" val="50"/>
        <cfvo type="max"/>
        <color rgb="FFF8696B"/>
        <color rgb="FFFCFCFF"/>
        <color rgb="FF63BE7B"/>
      </colorScale>
    </cfRule>
  </conditionalFormatting>
  <conditionalFormatting sqref="G41:G48">
    <cfRule type="colorScale" priority="57">
      <colorScale>
        <cfvo type="min"/>
        <cfvo type="percentile" val="50"/>
        <cfvo type="max"/>
        <color rgb="FFF8696B"/>
        <color rgb="FFFCFCFF"/>
        <color rgb="FF63BE7B"/>
      </colorScale>
    </cfRule>
  </conditionalFormatting>
  <conditionalFormatting sqref="G50">
    <cfRule type="colorScale" priority="33000">
      <colorScale>
        <cfvo type="min"/>
        <cfvo type="percentile" val="50"/>
        <cfvo type="max"/>
        <color rgb="FFF8696B"/>
        <color rgb="FFFCFCFF"/>
        <color rgb="FF63BE7B"/>
      </colorScale>
    </cfRule>
  </conditionalFormatting>
  <conditionalFormatting sqref="G31:G39">
    <cfRule type="colorScale" priority="56">
      <colorScale>
        <cfvo type="min"/>
        <cfvo type="percentile" val="50"/>
        <cfvo type="max"/>
        <color rgb="FFF8696B"/>
        <color rgb="FFFCFCFF"/>
        <color rgb="FF63BE7B"/>
      </colorScale>
    </cfRule>
  </conditionalFormatting>
  <conditionalFormatting sqref="D52:D54">
    <cfRule type="colorScale" priority="33462">
      <colorScale>
        <cfvo type="min"/>
        <cfvo type="percentile" val="50"/>
        <cfvo type="max"/>
        <color rgb="FFF8696B"/>
        <color rgb="FFFCFCFF"/>
        <color rgb="FF63BE7B"/>
      </colorScale>
    </cfRule>
  </conditionalFormatting>
  <conditionalFormatting sqref="G52:G54">
    <cfRule type="colorScale" priority="55">
      <colorScale>
        <cfvo type="min"/>
        <cfvo type="percentile" val="50"/>
        <cfvo type="max"/>
        <color rgb="FFF8696B"/>
        <color rgb="FFFCFCFF"/>
        <color rgb="FF63BE7B"/>
      </colorScale>
    </cfRule>
  </conditionalFormatting>
  <conditionalFormatting sqref="G56:G68">
    <cfRule type="colorScale" priority="54">
      <colorScale>
        <cfvo type="min"/>
        <cfvo type="percentile" val="50"/>
        <cfvo type="max"/>
        <color rgb="FFF8696B"/>
        <color rgb="FFFCFCFF"/>
        <color rgb="FF63BE7B"/>
      </colorScale>
    </cfRule>
  </conditionalFormatting>
  <conditionalFormatting sqref="G112:G132">
    <cfRule type="colorScale" priority="53">
      <colorScale>
        <cfvo type="min"/>
        <cfvo type="percentile" val="50"/>
        <cfvo type="max"/>
        <color rgb="FFF8696B"/>
        <color rgb="FFFCFCFF"/>
        <color rgb="FF63BE7B"/>
      </colorScale>
    </cfRule>
  </conditionalFormatting>
  <conditionalFormatting sqref="G142:G154">
    <cfRule type="colorScale" priority="52">
      <colorScale>
        <cfvo type="min"/>
        <cfvo type="percentile" val="50"/>
        <cfvo type="max"/>
        <color rgb="FFF8696B"/>
        <color rgb="FFFCFCFF"/>
        <color rgb="FF63BE7B"/>
      </colorScale>
    </cfRule>
  </conditionalFormatting>
  <conditionalFormatting sqref="G156:G167">
    <cfRule type="colorScale" priority="51">
      <colorScale>
        <cfvo type="min"/>
        <cfvo type="percentile" val="50"/>
        <cfvo type="max"/>
        <color rgb="FFF8696B"/>
        <color rgb="FFFCFCFF"/>
        <color rgb="FF63BE7B"/>
      </colorScale>
    </cfRule>
  </conditionalFormatting>
  <conditionalFormatting sqref="H169:H173">
    <cfRule type="colorScale" priority="33493">
      <colorScale>
        <cfvo type="min"/>
        <cfvo type="percentile" val="50"/>
        <cfvo type="max"/>
        <color rgb="FFF8696B"/>
        <color rgb="FFFCFCFF"/>
        <color rgb="FF63BE7B"/>
      </colorScale>
    </cfRule>
  </conditionalFormatting>
  <conditionalFormatting sqref="G169:G173">
    <cfRule type="colorScale" priority="50">
      <colorScale>
        <cfvo type="min"/>
        <cfvo type="percentile" val="50"/>
        <cfvo type="max"/>
        <color rgb="FFF8696B"/>
        <color rgb="FFFCFCFF"/>
        <color rgb="FF63BE7B"/>
      </colorScale>
    </cfRule>
  </conditionalFormatting>
  <conditionalFormatting sqref="H183:H187">
    <cfRule type="colorScale" priority="33494">
      <colorScale>
        <cfvo type="min"/>
        <cfvo type="percentile" val="50"/>
        <cfvo type="max"/>
        <color rgb="FFF8696B"/>
        <color rgb="FFFCFCFF"/>
        <color rgb="FF63BE7B"/>
      </colorScale>
    </cfRule>
  </conditionalFormatting>
  <conditionalFormatting sqref="G183:G187">
    <cfRule type="colorScale" priority="49">
      <colorScale>
        <cfvo type="min"/>
        <cfvo type="percentile" val="50"/>
        <cfvo type="max"/>
        <color rgb="FFF8696B"/>
        <color rgb="FFFCFCFF"/>
        <color rgb="FF63BE7B"/>
      </colorScale>
    </cfRule>
  </conditionalFormatting>
  <conditionalFormatting sqref="H203:H206">
    <cfRule type="colorScale" priority="33495">
      <colorScale>
        <cfvo type="min"/>
        <cfvo type="percentile" val="50"/>
        <cfvo type="max"/>
        <color rgb="FFF8696B"/>
        <color rgb="FFFCFCFF"/>
        <color rgb="FF63BE7B"/>
      </colorScale>
    </cfRule>
  </conditionalFormatting>
  <conditionalFormatting sqref="G203:G206">
    <cfRule type="colorScale" priority="48">
      <colorScale>
        <cfvo type="min"/>
        <cfvo type="percentile" val="50"/>
        <cfvo type="max"/>
        <color rgb="FFF8696B"/>
        <color rgb="FFFCFCFF"/>
        <color rgb="FF63BE7B"/>
      </colorScale>
    </cfRule>
  </conditionalFormatting>
  <conditionalFormatting sqref="D71:D73 D75:D77 D79:D81 D83:D85 D87:D89 D91">
    <cfRule type="colorScale" priority="33514">
      <colorScale>
        <cfvo type="min"/>
        <cfvo type="percentile" val="50"/>
        <cfvo type="max"/>
        <color rgb="FFF8696B"/>
        <color rgb="FFFCFCFF"/>
        <color rgb="FF63BE7B"/>
      </colorScale>
    </cfRule>
  </conditionalFormatting>
  <conditionalFormatting sqref="G70:G91">
    <cfRule type="colorScale" priority="47">
      <colorScale>
        <cfvo type="min"/>
        <cfvo type="percentile" val="50"/>
        <cfvo type="max"/>
        <color rgb="FFF8696B"/>
        <color rgb="FFFCFCFF"/>
        <color rgb="FF63BE7B"/>
      </colorScale>
    </cfRule>
  </conditionalFormatting>
  <conditionalFormatting sqref="H74:H75">
    <cfRule type="colorScale" priority="46">
      <colorScale>
        <cfvo type="min"/>
        <cfvo type="percentile" val="50"/>
        <cfvo type="max"/>
        <color rgb="FFF8696B"/>
        <color rgb="FFFCFCFF"/>
        <color rgb="FF63BE7B"/>
      </colorScale>
    </cfRule>
  </conditionalFormatting>
  <conditionalFormatting sqref="D105:D107 D109:D110">
    <cfRule type="colorScale" priority="33607">
      <colorScale>
        <cfvo type="min"/>
        <cfvo type="percentile" val="50"/>
        <cfvo type="max"/>
        <color rgb="FFF8696B"/>
        <color rgb="FFFCFCFF"/>
        <color rgb="FF63BE7B"/>
      </colorScale>
    </cfRule>
  </conditionalFormatting>
  <conditionalFormatting sqref="D108">
    <cfRule type="colorScale" priority="33609">
      <colorScale>
        <cfvo type="min"/>
        <cfvo type="percentile" val="50"/>
        <cfvo type="max"/>
        <color rgb="FFF8696B"/>
        <color rgb="FFFCFCFF"/>
        <color rgb="FF63BE7B"/>
      </colorScale>
    </cfRule>
  </conditionalFormatting>
  <conditionalFormatting sqref="G105:G110">
    <cfRule type="colorScale" priority="45">
      <colorScale>
        <cfvo type="min"/>
        <cfvo type="percentile" val="50"/>
        <cfvo type="max"/>
        <color rgb="FFF8696B"/>
        <color rgb="FFFCFCFF"/>
        <color rgb="FF63BE7B"/>
      </colorScale>
    </cfRule>
  </conditionalFormatting>
  <conditionalFormatting sqref="G180:G181">
    <cfRule type="colorScale" priority="44">
      <colorScale>
        <cfvo type="min"/>
        <cfvo type="percentile" val="50"/>
        <cfvo type="max"/>
        <color rgb="FFF8696B"/>
        <color rgb="FFFCFCFF"/>
        <color rgb="FF63BE7B"/>
      </colorScale>
    </cfRule>
  </conditionalFormatting>
  <conditionalFormatting sqref="H31:H33">
    <cfRule type="colorScale" priority="43">
      <colorScale>
        <cfvo type="min"/>
        <cfvo type="percentile" val="50"/>
        <cfvo type="max"/>
        <color rgb="FFF8696B"/>
        <color rgb="FFFCFCFF"/>
        <color rgb="FF63BE7B"/>
      </colorScale>
    </cfRule>
  </conditionalFormatting>
  <conditionalFormatting sqref="H34">
    <cfRule type="colorScale" priority="42">
      <colorScale>
        <cfvo type="min"/>
        <cfvo type="percentile" val="50"/>
        <cfvo type="max"/>
        <color rgb="FFF8696B"/>
        <color rgb="FFFCFCFF"/>
        <color rgb="FF63BE7B"/>
      </colorScale>
    </cfRule>
  </conditionalFormatting>
  <conditionalFormatting sqref="H35">
    <cfRule type="colorScale" priority="41">
      <colorScale>
        <cfvo type="min"/>
        <cfvo type="percentile" val="50"/>
        <cfvo type="max"/>
        <color rgb="FFF8696B"/>
        <color rgb="FFFCFCFF"/>
        <color rgb="FF63BE7B"/>
      </colorScale>
    </cfRule>
  </conditionalFormatting>
  <conditionalFormatting sqref="H36">
    <cfRule type="colorScale" priority="40">
      <colorScale>
        <cfvo type="min"/>
        <cfvo type="percentile" val="50"/>
        <cfvo type="max"/>
        <color rgb="FFF8696B"/>
        <color rgb="FFFCFCFF"/>
        <color rgb="FF63BE7B"/>
      </colorScale>
    </cfRule>
  </conditionalFormatting>
  <conditionalFormatting sqref="H37">
    <cfRule type="colorScale" priority="39">
      <colorScale>
        <cfvo type="min"/>
        <cfvo type="percentile" val="50"/>
        <cfvo type="max"/>
        <color rgb="FFF8696B"/>
        <color rgb="FFFCFCFF"/>
        <color rgb="FF63BE7B"/>
      </colorScale>
    </cfRule>
  </conditionalFormatting>
  <conditionalFormatting sqref="H38">
    <cfRule type="colorScale" priority="38">
      <colorScale>
        <cfvo type="min"/>
        <cfvo type="percentile" val="50"/>
        <cfvo type="max"/>
        <color rgb="FFF8696B"/>
        <color rgb="FFFCFCFF"/>
        <color rgb="FF63BE7B"/>
      </colorScale>
    </cfRule>
  </conditionalFormatting>
  <conditionalFormatting sqref="H39">
    <cfRule type="colorScale" priority="37">
      <colorScale>
        <cfvo type="min"/>
        <cfvo type="percentile" val="50"/>
        <cfvo type="max"/>
        <color rgb="FFF8696B"/>
        <color rgb="FFFCFCFF"/>
        <color rgb="FF63BE7B"/>
      </colorScale>
    </cfRule>
  </conditionalFormatting>
  <conditionalFormatting sqref="H41:H42 H44:H48">
    <cfRule type="colorScale" priority="36">
      <colorScale>
        <cfvo type="min"/>
        <cfvo type="percentile" val="50"/>
        <cfvo type="max"/>
        <color rgb="FFF8696B"/>
        <color rgb="FFFCFCFF"/>
        <color rgb="FF63BE7B"/>
      </colorScale>
    </cfRule>
  </conditionalFormatting>
  <conditionalFormatting sqref="H43">
    <cfRule type="colorScale" priority="35">
      <colorScale>
        <cfvo type="min"/>
        <cfvo type="percentile" val="50"/>
        <cfvo type="max"/>
        <color rgb="FFF8696B"/>
        <color rgb="FFFCFCFF"/>
        <color rgb="FF63BE7B"/>
      </colorScale>
    </cfRule>
  </conditionalFormatting>
  <conditionalFormatting sqref="H56:H68">
    <cfRule type="colorScale" priority="34">
      <colorScale>
        <cfvo type="min"/>
        <cfvo type="percentile" val="50"/>
        <cfvo type="max"/>
        <color rgb="FFF8696B"/>
        <color rgb="FFFCFCFF"/>
        <color rgb="FF63BE7B"/>
      </colorScale>
    </cfRule>
  </conditionalFormatting>
  <conditionalFormatting sqref="H96:H98 H93 H101 H103">
    <cfRule type="colorScale" priority="33">
      <colorScale>
        <cfvo type="min"/>
        <cfvo type="percentile" val="50"/>
        <cfvo type="max"/>
        <color rgb="FFF8696B"/>
        <color rgb="FFFCFCFF"/>
        <color rgb="FF63BE7B"/>
      </colorScale>
    </cfRule>
  </conditionalFormatting>
  <conditionalFormatting sqref="H94">
    <cfRule type="colorScale" priority="32">
      <colorScale>
        <cfvo type="min"/>
        <cfvo type="percentile" val="50"/>
        <cfvo type="max"/>
        <color rgb="FFF8696B"/>
        <color rgb="FFFCFCFF"/>
        <color rgb="FF63BE7B"/>
      </colorScale>
    </cfRule>
  </conditionalFormatting>
  <conditionalFormatting sqref="H95">
    <cfRule type="colorScale" priority="31">
      <colorScale>
        <cfvo type="min"/>
        <cfvo type="percentile" val="50"/>
        <cfvo type="max"/>
        <color rgb="FFF8696B"/>
        <color rgb="FFFCFCFF"/>
        <color rgb="FF63BE7B"/>
      </colorScale>
    </cfRule>
  </conditionalFormatting>
  <conditionalFormatting sqref="H99">
    <cfRule type="colorScale" priority="30">
      <colorScale>
        <cfvo type="min"/>
        <cfvo type="percentile" val="50"/>
        <cfvo type="max"/>
        <color rgb="FFF8696B"/>
        <color rgb="FFFCFCFF"/>
        <color rgb="FF63BE7B"/>
      </colorScale>
    </cfRule>
  </conditionalFormatting>
  <conditionalFormatting sqref="H100">
    <cfRule type="colorScale" priority="29">
      <colorScale>
        <cfvo type="min"/>
        <cfvo type="percentile" val="50"/>
        <cfvo type="max"/>
        <color rgb="FFF8696B"/>
        <color rgb="FFFCFCFF"/>
        <color rgb="FF63BE7B"/>
      </colorScale>
    </cfRule>
  </conditionalFormatting>
  <conditionalFormatting sqref="H102">
    <cfRule type="colorScale" priority="28">
      <colorScale>
        <cfvo type="min"/>
        <cfvo type="percentile" val="50"/>
        <cfvo type="max"/>
        <color rgb="FFF8696B"/>
        <color rgb="FFFCFCFF"/>
        <color rgb="FF63BE7B"/>
      </colorScale>
    </cfRule>
  </conditionalFormatting>
  <conditionalFormatting sqref="H128">
    <cfRule type="colorScale" priority="27">
      <colorScale>
        <cfvo type="min"/>
        <cfvo type="percentile" val="50"/>
        <cfvo type="max"/>
        <color rgb="FFF8696B"/>
        <color rgb="FFFCFCFF"/>
        <color rgb="FF63BE7B"/>
      </colorScale>
    </cfRule>
  </conditionalFormatting>
  <conditionalFormatting sqref="H112:H127">
    <cfRule type="colorScale" priority="26">
      <colorScale>
        <cfvo type="min"/>
        <cfvo type="percentile" val="50"/>
        <cfvo type="max"/>
        <color rgb="FFF8696B"/>
        <color rgb="FFFCFCFF"/>
        <color rgb="FF63BE7B"/>
      </colorScale>
    </cfRule>
  </conditionalFormatting>
  <conditionalFormatting sqref="H129:H132">
    <cfRule type="colorScale" priority="25">
      <colorScale>
        <cfvo type="min"/>
        <cfvo type="percentile" val="50"/>
        <cfvo type="max"/>
        <color rgb="FFF8696B"/>
        <color rgb="FFFCFCFF"/>
        <color rgb="FF63BE7B"/>
      </colorScale>
    </cfRule>
  </conditionalFormatting>
  <conditionalFormatting sqref="H134 H137 H139:H140">
    <cfRule type="colorScale" priority="24">
      <colorScale>
        <cfvo type="min"/>
        <cfvo type="percentile" val="50"/>
        <cfvo type="max"/>
        <color rgb="FFF8696B"/>
        <color rgb="FFFCFCFF"/>
        <color rgb="FF63BE7B"/>
      </colorScale>
    </cfRule>
  </conditionalFormatting>
  <conditionalFormatting sqref="H135">
    <cfRule type="colorScale" priority="23">
      <colorScale>
        <cfvo type="min"/>
        <cfvo type="percentile" val="50"/>
        <cfvo type="max"/>
        <color rgb="FFF8696B"/>
        <color rgb="FFFCFCFF"/>
        <color rgb="FF63BE7B"/>
      </colorScale>
    </cfRule>
  </conditionalFormatting>
  <conditionalFormatting sqref="H136">
    <cfRule type="colorScale" priority="22">
      <colorScale>
        <cfvo type="min"/>
        <cfvo type="percentile" val="50"/>
        <cfvo type="max"/>
        <color rgb="FFF8696B"/>
        <color rgb="FFFCFCFF"/>
        <color rgb="FF63BE7B"/>
      </colorScale>
    </cfRule>
  </conditionalFormatting>
  <conditionalFormatting sqref="H138">
    <cfRule type="colorScale" priority="21">
      <colorScale>
        <cfvo type="min"/>
        <cfvo type="percentile" val="50"/>
        <cfvo type="max"/>
        <color rgb="FFF8696B"/>
        <color rgb="FFFCFCFF"/>
        <color rgb="FF63BE7B"/>
      </colorScale>
    </cfRule>
  </conditionalFormatting>
  <conditionalFormatting sqref="H151 H145">
    <cfRule type="colorScale" priority="20">
      <colorScale>
        <cfvo type="min"/>
        <cfvo type="percentile" val="50"/>
        <cfvo type="max"/>
        <color rgb="FFF8696B"/>
        <color rgb="FFFCFCFF"/>
        <color rgb="FF63BE7B"/>
      </colorScale>
    </cfRule>
  </conditionalFormatting>
  <conditionalFormatting sqref="H142:H144">
    <cfRule type="colorScale" priority="19">
      <colorScale>
        <cfvo type="min"/>
        <cfvo type="percentile" val="50"/>
        <cfvo type="max"/>
        <color rgb="FFF8696B"/>
        <color rgb="FFFCFCFF"/>
        <color rgb="FF63BE7B"/>
      </colorScale>
    </cfRule>
  </conditionalFormatting>
  <conditionalFormatting sqref="H146:H150">
    <cfRule type="colorScale" priority="18">
      <colorScale>
        <cfvo type="min"/>
        <cfvo type="percentile" val="50"/>
        <cfvo type="max"/>
        <color rgb="FFF8696B"/>
        <color rgb="FFFCFCFF"/>
        <color rgb="FF63BE7B"/>
      </colorScale>
    </cfRule>
  </conditionalFormatting>
  <conditionalFormatting sqref="H152:H154">
    <cfRule type="colorScale" priority="17">
      <colorScale>
        <cfvo type="min"/>
        <cfvo type="percentile" val="50"/>
        <cfvo type="max"/>
        <color rgb="FFF8696B"/>
        <color rgb="FFFCFCFF"/>
        <color rgb="FF63BE7B"/>
      </colorScale>
    </cfRule>
  </conditionalFormatting>
  <conditionalFormatting sqref="H156:H167">
    <cfRule type="colorScale" priority="16">
      <colorScale>
        <cfvo type="min"/>
        <cfvo type="percentile" val="50"/>
        <cfvo type="max"/>
        <color rgb="FFF8696B"/>
        <color rgb="FFFCFCFF"/>
        <color rgb="FF63BE7B"/>
      </colorScale>
    </cfRule>
  </conditionalFormatting>
  <conditionalFormatting sqref="H190:H192 H194 H196:H197 H200:H201">
    <cfRule type="colorScale" priority="15">
      <colorScale>
        <cfvo type="min"/>
        <cfvo type="percentile" val="50"/>
        <cfvo type="max"/>
        <color rgb="FFF8696B"/>
        <color rgb="FFFCFCFF"/>
        <color rgb="FF63BE7B"/>
      </colorScale>
    </cfRule>
  </conditionalFormatting>
  <conditionalFormatting sqref="H189">
    <cfRule type="colorScale" priority="14">
      <colorScale>
        <cfvo type="min"/>
        <cfvo type="percentile" val="50"/>
        <cfvo type="max"/>
        <color rgb="FFF8696B"/>
        <color rgb="FFFCFCFF"/>
        <color rgb="FF63BE7B"/>
      </colorScale>
    </cfRule>
  </conditionalFormatting>
  <conditionalFormatting sqref="H193">
    <cfRule type="colorScale" priority="13">
      <colorScale>
        <cfvo type="min"/>
        <cfvo type="percentile" val="50"/>
        <cfvo type="max"/>
        <color rgb="FFF8696B"/>
        <color rgb="FFFCFCFF"/>
        <color rgb="FF63BE7B"/>
      </colorScale>
    </cfRule>
  </conditionalFormatting>
  <conditionalFormatting sqref="H195">
    <cfRule type="colorScale" priority="12">
      <colorScale>
        <cfvo type="min"/>
        <cfvo type="percentile" val="50"/>
        <cfvo type="max"/>
        <color rgb="FFF8696B"/>
        <color rgb="FFFCFCFF"/>
        <color rgb="FF63BE7B"/>
      </colorScale>
    </cfRule>
  </conditionalFormatting>
  <conditionalFormatting sqref="H198">
    <cfRule type="colorScale" priority="11">
      <colorScale>
        <cfvo type="min"/>
        <cfvo type="percentile" val="50"/>
        <cfvo type="max"/>
        <color rgb="FFF8696B"/>
        <color rgb="FFFCFCFF"/>
        <color rgb="FF63BE7B"/>
      </colorScale>
    </cfRule>
  </conditionalFormatting>
  <conditionalFormatting sqref="H199">
    <cfRule type="colorScale" priority="10">
      <colorScale>
        <cfvo type="min"/>
        <cfvo type="percentile" val="50"/>
        <cfvo type="max"/>
        <color rgb="FFF8696B"/>
        <color rgb="FFFCFCFF"/>
        <color rgb="FF63BE7B"/>
      </colorScale>
    </cfRule>
  </conditionalFormatting>
  <conditionalFormatting sqref="H217:H218 H215 H220 H222">
    <cfRule type="colorScale" priority="9">
      <colorScale>
        <cfvo type="min"/>
        <cfvo type="percentile" val="50"/>
        <cfvo type="max"/>
        <color rgb="FFF8696B"/>
        <color rgb="FFFCFCFF"/>
        <color rgb="FF63BE7B"/>
      </colorScale>
    </cfRule>
  </conditionalFormatting>
  <conditionalFormatting sqref="H216">
    <cfRule type="colorScale" priority="8">
      <colorScale>
        <cfvo type="min"/>
        <cfvo type="percentile" val="50"/>
        <cfvo type="max"/>
        <color rgb="FFF8696B"/>
        <color rgb="FFFCFCFF"/>
        <color rgb="FF63BE7B"/>
      </colorScale>
    </cfRule>
  </conditionalFormatting>
  <conditionalFormatting sqref="H219">
    <cfRule type="colorScale" priority="7">
      <colorScale>
        <cfvo type="min"/>
        <cfvo type="percentile" val="50"/>
        <cfvo type="max"/>
        <color rgb="FFF8696B"/>
        <color rgb="FFFCFCFF"/>
        <color rgb="FF63BE7B"/>
      </colorScale>
    </cfRule>
  </conditionalFormatting>
  <conditionalFormatting sqref="H221">
    <cfRule type="colorScale" priority="6">
      <colorScale>
        <cfvo type="min"/>
        <cfvo type="percentile" val="50"/>
        <cfvo type="max"/>
        <color rgb="FFF8696B"/>
        <color rgb="FFFCFCFF"/>
        <color rgb="FF63BE7B"/>
      </colorScale>
    </cfRule>
  </conditionalFormatting>
  <conditionalFormatting sqref="H223">
    <cfRule type="colorScale" priority="5">
      <colorScale>
        <cfvo type="min"/>
        <cfvo type="percentile" val="50"/>
        <cfvo type="max"/>
        <color rgb="FFF8696B"/>
        <color rgb="FFFCFCFF"/>
        <color rgb="FF63BE7B"/>
      </colorScale>
    </cfRule>
  </conditionalFormatting>
  <conditionalFormatting sqref="H52:H54">
    <cfRule type="colorScale" priority="3">
      <colorScale>
        <cfvo type="min"/>
        <cfvo type="percentile" val="50"/>
        <cfvo type="max"/>
        <color rgb="FFF8696B"/>
        <color rgb="FFFCFCFF"/>
        <color rgb="FF63BE7B"/>
      </colorScale>
    </cfRule>
  </conditionalFormatting>
  <conditionalFormatting sqref="G175:G179">
    <cfRule type="colorScale" priority="2">
      <colorScale>
        <cfvo type="min"/>
        <cfvo type="percentile" val="50"/>
        <cfvo type="max"/>
        <color rgb="FFF8696B"/>
        <color rgb="FFFCFCFF"/>
        <color rgb="FF63BE7B"/>
      </colorScale>
    </cfRule>
  </conditionalFormatting>
  <conditionalFormatting sqref="H7:H29">
    <cfRule type="colorScale" priority="33691">
      <colorScale>
        <cfvo type="min"/>
        <cfvo type="percentile" val="50"/>
        <cfvo type="max"/>
        <color rgb="FFF8696B"/>
        <color rgb="FFFCFCFF"/>
        <color rgb="FF63BE7B"/>
      </colorScale>
    </cfRule>
  </conditionalFormatting>
  <conditionalFormatting sqref="G7:G29">
    <cfRule type="colorScale" priority="1">
      <colorScale>
        <cfvo type="min"/>
        <cfvo type="percentile" val="50"/>
        <cfvo type="max"/>
        <color rgb="FFF8696B"/>
        <color rgb="FFFCFCFF"/>
        <color rgb="FF63BE7B"/>
      </colorScale>
    </cfRule>
  </conditionalFormatting>
  <pageMargins left="0.25" right="0.25"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6"/>
  <sheetViews>
    <sheetView zoomScale="70" zoomScaleNormal="70" workbookViewId="0">
      <selection activeCell="B16" sqref="B16"/>
    </sheetView>
  </sheetViews>
  <sheetFormatPr defaultRowHeight="15" x14ac:dyDescent="0.25"/>
  <cols>
    <col min="1" max="1" width="5.5703125" style="3" customWidth="1"/>
    <col min="2" max="2" width="43.5703125" style="38" customWidth="1"/>
    <col min="3" max="3" width="22.5703125" customWidth="1"/>
    <col min="4" max="4" width="22.85546875" bestFit="1" customWidth="1"/>
    <col min="5" max="5" width="19.28515625" bestFit="1" customWidth="1"/>
    <col min="6" max="6" width="20.28515625" bestFit="1" customWidth="1"/>
    <col min="7" max="10" width="20.28515625" customWidth="1"/>
    <col min="11" max="11" width="12.7109375" style="32" customWidth="1"/>
  </cols>
  <sheetData>
    <row r="1" spans="1:11" ht="21" x14ac:dyDescent="0.35">
      <c r="C1" s="328" t="s">
        <v>4192</v>
      </c>
      <c r="D1" s="328"/>
      <c r="E1" s="328"/>
      <c r="F1" s="328"/>
      <c r="G1" s="328"/>
      <c r="H1" s="328"/>
    </row>
    <row r="3" spans="1:11" ht="45" x14ac:dyDescent="0.25">
      <c r="A3" s="54" t="s">
        <v>4179</v>
      </c>
      <c r="B3" s="63" t="s">
        <v>4191</v>
      </c>
      <c r="C3" s="64" t="s">
        <v>4177</v>
      </c>
      <c r="D3" s="64" t="s">
        <v>4174</v>
      </c>
      <c r="E3" s="65" t="s">
        <v>4193</v>
      </c>
      <c r="F3" s="64" t="s">
        <v>4176</v>
      </c>
      <c r="G3" s="65" t="s">
        <v>4199</v>
      </c>
      <c r="H3" s="64" t="s">
        <v>4175</v>
      </c>
      <c r="I3" s="65" t="s">
        <v>4570</v>
      </c>
      <c r="J3" s="65" t="s">
        <v>4180</v>
      </c>
      <c r="K3" s="55" t="s">
        <v>4190</v>
      </c>
    </row>
    <row r="4" spans="1:11" x14ac:dyDescent="0.25">
      <c r="A4" s="30">
        <v>1</v>
      </c>
      <c r="B4" s="35" t="s">
        <v>3961</v>
      </c>
      <c r="C4" s="244">
        <v>2</v>
      </c>
      <c r="D4" s="244">
        <v>6</v>
      </c>
      <c r="E4" s="244">
        <v>1</v>
      </c>
      <c r="F4" s="244">
        <v>6</v>
      </c>
      <c r="G4" s="244">
        <v>2</v>
      </c>
      <c r="H4" s="244">
        <v>3</v>
      </c>
      <c r="I4" s="244">
        <v>3</v>
      </c>
      <c r="J4" s="244"/>
      <c r="K4" s="33">
        <f t="shared" ref="K4:K23" si="0">D4+H4+F4+C4+I4+E4+G4+J4</f>
        <v>23</v>
      </c>
    </row>
    <row r="5" spans="1:11" x14ac:dyDescent="0.25">
      <c r="A5" s="30">
        <v>2</v>
      </c>
      <c r="B5" s="35" t="s">
        <v>2757</v>
      </c>
      <c r="C5" s="23">
        <v>1</v>
      </c>
      <c r="D5" s="23">
        <v>3</v>
      </c>
      <c r="E5" s="23"/>
      <c r="F5" s="23"/>
      <c r="G5" s="23">
        <v>2</v>
      </c>
      <c r="H5" s="23">
        <v>1</v>
      </c>
      <c r="I5" s="23">
        <v>1</v>
      </c>
      <c r="J5" s="23">
        <v>1</v>
      </c>
      <c r="K5" s="33">
        <f t="shared" si="0"/>
        <v>9</v>
      </c>
    </row>
    <row r="6" spans="1:11" x14ac:dyDescent="0.25">
      <c r="A6" s="30">
        <v>3</v>
      </c>
      <c r="B6" s="35" t="s">
        <v>292</v>
      </c>
      <c r="C6" s="23"/>
      <c r="D6" s="23">
        <v>2</v>
      </c>
      <c r="E6" s="23"/>
      <c r="F6" s="23">
        <v>1</v>
      </c>
      <c r="G6" s="23"/>
      <c r="H6" s="23">
        <v>1</v>
      </c>
      <c r="I6" s="23">
        <v>2</v>
      </c>
      <c r="J6" s="23">
        <v>2</v>
      </c>
      <c r="K6" s="33">
        <f t="shared" si="0"/>
        <v>8</v>
      </c>
    </row>
    <row r="7" spans="1:11" x14ac:dyDescent="0.25">
      <c r="A7" s="31">
        <v>4</v>
      </c>
      <c r="B7" s="36" t="s">
        <v>4171</v>
      </c>
      <c r="C7" s="23"/>
      <c r="D7" s="23">
        <v>1</v>
      </c>
      <c r="E7" s="23"/>
      <c r="F7" s="23"/>
      <c r="G7" s="23"/>
      <c r="H7" s="23"/>
      <c r="I7" s="23"/>
      <c r="J7" s="23"/>
      <c r="K7" s="33">
        <f t="shared" si="0"/>
        <v>1</v>
      </c>
    </row>
    <row r="8" spans="1:11" x14ac:dyDescent="0.25">
      <c r="A8" s="31">
        <v>5</v>
      </c>
      <c r="B8" s="36" t="s">
        <v>2759</v>
      </c>
      <c r="C8" s="23"/>
      <c r="D8" s="23">
        <v>1</v>
      </c>
      <c r="E8" s="23"/>
      <c r="F8" s="23"/>
      <c r="G8" s="23">
        <v>1</v>
      </c>
      <c r="H8" s="23"/>
      <c r="I8" s="23"/>
      <c r="J8" s="23">
        <v>1</v>
      </c>
      <c r="K8" s="33">
        <f t="shared" si="0"/>
        <v>3</v>
      </c>
    </row>
    <row r="9" spans="1:11" x14ac:dyDescent="0.25">
      <c r="A9" s="30">
        <v>6</v>
      </c>
      <c r="B9" s="36" t="s">
        <v>4172</v>
      </c>
      <c r="C9" s="23">
        <v>5</v>
      </c>
      <c r="D9" s="23">
        <v>3</v>
      </c>
      <c r="E9" s="23"/>
      <c r="F9" s="23">
        <v>1</v>
      </c>
      <c r="G9" s="23">
        <v>2</v>
      </c>
      <c r="H9" s="23"/>
      <c r="I9" s="301">
        <v>2</v>
      </c>
      <c r="J9" s="23"/>
      <c r="K9" s="33">
        <f t="shared" si="0"/>
        <v>13</v>
      </c>
    </row>
    <row r="10" spans="1:11" x14ac:dyDescent="0.25">
      <c r="A10" s="30">
        <v>7</v>
      </c>
      <c r="B10" s="36" t="s">
        <v>4173</v>
      </c>
      <c r="C10" s="23">
        <v>12</v>
      </c>
      <c r="D10" s="23">
        <v>1</v>
      </c>
      <c r="E10" s="23"/>
      <c r="F10" s="23">
        <v>1</v>
      </c>
      <c r="G10" s="23">
        <v>5</v>
      </c>
      <c r="H10" s="23">
        <v>2</v>
      </c>
      <c r="I10" s="23">
        <v>1</v>
      </c>
      <c r="J10" s="23"/>
      <c r="K10" s="33">
        <f t="shared" si="0"/>
        <v>22</v>
      </c>
    </row>
    <row r="11" spans="1:11" ht="30" x14ac:dyDescent="0.25">
      <c r="A11" s="30">
        <v>8</v>
      </c>
      <c r="B11" s="36" t="s">
        <v>7</v>
      </c>
      <c r="C11" s="23">
        <v>1</v>
      </c>
      <c r="D11" s="23">
        <v>2</v>
      </c>
      <c r="E11" s="23"/>
      <c r="F11" s="23"/>
      <c r="G11" s="23">
        <v>3</v>
      </c>
      <c r="H11" s="23">
        <v>3</v>
      </c>
      <c r="I11" s="23">
        <v>1</v>
      </c>
      <c r="J11" s="23">
        <v>1</v>
      </c>
      <c r="K11" s="33">
        <f t="shared" si="0"/>
        <v>11</v>
      </c>
    </row>
    <row r="12" spans="1:11" ht="30" x14ac:dyDescent="0.25">
      <c r="A12" s="31">
        <v>9</v>
      </c>
      <c r="B12" s="36" t="s">
        <v>2760</v>
      </c>
      <c r="C12" s="23">
        <v>1</v>
      </c>
      <c r="D12" s="23"/>
      <c r="E12" s="23"/>
      <c r="F12" s="23"/>
      <c r="G12" s="23">
        <v>2</v>
      </c>
      <c r="H12" s="23">
        <v>1</v>
      </c>
      <c r="I12" s="23">
        <v>1</v>
      </c>
      <c r="J12" s="23">
        <v>1</v>
      </c>
      <c r="K12" s="33">
        <f t="shared" si="0"/>
        <v>6</v>
      </c>
    </row>
    <row r="13" spans="1:11" x14ac:dyDescent="0.25">
      <c r="A13" s="31">
        <v>10</v>
      </c>
      <c r="B13" s="36" t="s">
        <v>2761</v>
      </c>
      <c r="C13" s="23">
        <v>7</v>
      </c>
      <c r="D13" s="23">
        <v>3</v>
      </c>
      <c r="E13" s="23">
        <v>1</v>
      </c>
      <c r="F13" s="23">
        <v>1</v>
      </c>
      <c r="G13" s="23">
        <v>4</v>
      </c>
      <c r="H13" s="23">
        <v>2</v>
      </c>
      <c r="I13" s="23"/>
      <c r="J13" s="23">
        <v>3</v>
      </c>
      <c r="K13" s="33">
        <f t="shared" si="0"/>
        <v>21</v>
      </c>
    </row>
    <row r="14" spans="1:11" x14ac:dyDescent="0.25">
      <c r="A14" s="30">
        <v>11</v>
      </c>
      <c r="B14" s="36" t="s">
        <v>77</v>
      </c>
      <c r="C14" s="23">
        <v>1</v>
      </c>
      <c r="D14" s="23">
        <v>2</v>
      </c>
      <c r="E14" s="23"/>
      <c r="F14" s="23">
        <v>1</v>
      </c>
      <c r="G14" s="23">
        <v>1</v>
      </c>
      <c r="H14" s="23"/>
      <c r="I14" s="23">
        <v>1</v>
      </c>
      <c r="J14" s="23">
        <v>1</v>
      </c>
      <c r="K14" s="33">
        <f t="shared" si="0"/>
        <v>7</v>
      </c>
    </row>
    <row r="15" spans="1:11" x14ac:dyDescent="0.25">
      <c r="A15" s="30">
        <v>12</v>
      </c>
      <c r="B15" s="36" t="s">
        <v>69</v>
      </c>
      <c r="C15" s="23">
        <v>2</v>
      </c>
      <c r="D15" s="23">
        <v>1</v>
      </c>
      <c r="E15" s="23"/>
      <c r="F15" s="23"/>
      <c r="G15" s="23">
        <v>5</v>
      </c>
      <c r="H15" s="23">
        <v>3</v>
      </c>
      <c r="I15" s="23">
        <v>1</v>
      </c>
      <c r="J15" s="23">
        <v>1</v>
      </c>
      <c r="K15" s="33">
        <f t="shared" si="0"/>
        <v>13</v>
      </c>
    </row>
    <row r="16" spans="1:11" ht="30" x14ac:dyDescent="0.25">
      <c r="A16" s="30">
        <v>13</v>
      </c>
      <c r="B16" s="36" t="s">
        <v>47</v>
      </c>
      <c r="C16" s="23">
        <v>5</v>
      </c>
      <c r="D16" s="23">
        <v>2</v>
      </c>
      <c r="E16" s="23"/>
      <c r="F16" s="23"/>
      <c r="G16" s="23"/>
      <c r="H16" s="23">
        <v>2</v>
      </c>
      <c r="I16" s="301">
        <v>2</v>
      </c>
      <c r="J16" s="23">
        <v>1</v>
      </c>
      <c r="K16" s="33">
        <f t="shared" si="0"/>
        <v>12</v>
      </c>
    </row>
    <row r="17" spans="1:11" ht="30" x14ac:dyDescent="0.25">
      <c r="A17" s="31">
        <v>14</v>
      </c>
      <c r="B17" s="36" t="s">
        <v>519</v>
      </c>
      <c r="C17" s="23"/>
      <c r="D17" s="23">
        <v>1</v>
      </c>
      <c r="E17" s="23"/>
      <c r="F17" s="23"/>
      <c r="G17" s="23">
        <v>1</v>
      </c>
      <c r="H17" s="23">
        <v>2</v>
      </c>
      <c r="I17" s="23">
        <v>1</v>
      </c>
      <c r="J17" s="23"/>
      <c r="K17" s="33">
        <f t="shared" si="0"/>
        <v>5</v>
      </c>
    </row>
    <row r="18" spans="1:11" ht="30" x14ac:dyDescent="0.25">
      <c r="A18" s="31">
        <v>15</v>
      </c>
      <c r="B18" s="36" t="s">
        <v>2131</v>
      </c>
      <c r="C18" s="301">
        <v>1</v>
      </c>
      <c r="D18" s="23">
        <v>2</v>
      </c>
      <c r="E18" s="23"/>
      <c r="F18" s="23"/>
      <c r="G18" s="23"/>
      <c r="H18" s="23">
        <v>3</v>
      </c>
      <c r="I18" s="23">
        <v>1</v>
      </c>
      <c r="J18" s="23"/>
      <c r="K18" s="33">
        <f t="shared" si="0"/>
        <v>7</v>
      </c>
    </row>
    <row r="19" spans="1:11" ht="30" x14ac:dyDescent="0.25">
      <c r="A19" s="30">
        <v>16</v>
      </c>
      <c r="B19" s="36" t="s">
        <v>2590</v>
      </c>
      <c r="C19" s="23">
        <v>1</v>
      </c>
      <c r="D19" s="23"/>
      <c r="E19" s="23">
        <v>1</v>
      </c>
      <c r="F19" s="23"/>
      <c r="G19" s="23"/>
      <c r="H19" s="23">
        <v>1</v>
      </c>
      <c r="I19" s="23">
        <v>2</v>
      </c>
      <c r="J19" s="23"/>
      <c r="K19" s="33">
        <f t="shared" si="0"/>
        <v>5</v>
      </c>
    </row>
    <row r="20" spans="1:11" x14ac:dyDescent="0.25">
      <c r="A20" s="30">
        <v>17</v>
      </c>
      <c r="B20" s="197" t="s">
        <v>4203</v>
      </c>
      <c r="C20" s="23">
        <v>1</v>
      </c>
      <c r="D20" s="23">
        <v>1</v>
      </c>
      <c r="E20" s="23">
        <v>2</v>
      </c>
      <c r="F20" s="23">
        <v>2</v>
      </c>
      <c r="G20" s="23"/>
      <c r="H20" s="23">
        <v>7</v>
      </c>
      <c r="I20" s="23"/>
      <c r="J20" s="23"/>
      <c r="K20" s="33">
        <f t="shared" si="0"/>
        <v>13</v>
      </c>
    </row>
    <row r="21" spans="1:11" ht="30" x14ac:dyDescent="0.25">
      <c r="A21" s="30">
        <v>18</v>
      </c>
      <c r="B21" s="36" t="s">
        <v>75</v>
      </c>
      <c r="C21" s="23">
        <v>1</v>
      </c>
      <c r="D21" s="23">
        <v>1</v>
      </c>
      <c r="E21" s="23"/>
      <c r="F21" s="23"/>
      <c r="G21" s="23">
        <v>1</v>
      </c>
      <c r="H21" s="23">
        <v>1</v>
      </c>
      <c r="I21" s="23"/>
      <c r="J21" s="23"/>
      <c r="K21" s="33">
        <f t="shared" si="0"/>
        <v>4</v>
      </c>
    </row>
    <row r="22" spans="1:11" x14ac:dyDescent="0.25">
      <c r="A22" s="31">
        <v>19</v>
      </c>
      <c r="B22" s="36" t="s">
        <v>601</v>
      </c>
      <c r="C22" s="23">
        <v>1</v>
      </c>
      <c r="D22" s="23"/>
      <c r="E22" s="23"/>
      <c r="F22" s="23"/>
      <c r="G22" s="23">
        <v>1</v>
      </c>
      <c r="H22" s="23">
        <v>4</v>
      </c>
      <c r="I22" s="23"/>
      <c r="J22" s="23"/>
      <c r="K22" s="33">
        <f t="shared" si="0"/>
        <v>6</v>
      </c>
    </row>
    <row r="23" spans="1:11" x14ac:dyDescent="0.25">
      <c r="A23" s="31">
        <v>20</v>
      </c>
      <c r="B23" s="36" t="s">
        <v>38</v>
      </c>
      <c r="C23" s="23"/>
      <c r="D23" s="23">
        <v>1</v>
      </c>
      <c r="E23" s="23">
        <v>1</v>
      </c>
      <c r="F23" s="23">
        <v>1</v>
      </c>
      <c r="G23" s="23">
        <v>3</v>
      </c>
      <c r="H23" s="23">
        <v>2</v>
      </c>
      <c r="I23" s="23"/>
      <c r="J23" s="23">
        <v>1</v>
      </c>
      <c r="K23" s="33">
        <f t="shared" si="0"/>
        <v>9</v>
      </c>
    </row>
    <row r="24" spans="1:11" x14ac:dyDescent="0.25">
      <c r="A24" s="30"/>
      <c r="B24" s="37" t="s">
        <v>4178</v>
      </c>
      <c r="C24" s="34">
        <f>SUM(C4:C23)</f>
        <v>42</v>
      </c>
      <c r="D24" s="34">
        <f>SUM(D4:D23)</f>
        <v>33</v>
      </c>
      <c r="E24" s="34">
        <f>SUM(E4:E23)</f>
        <v>6</v>
      </c>
      <c r="F24" s="34">
        <f>SUM(F4:F23)</f>
        <v>14</v>
      </c>
      <c r="G24" s="34">
        <f>SUM(G4:G23)</f>
        <v>33</v>
      </c>
      <c r="H24" s="34">
        <f t="shared" ref="H24:K24" si="1">SUM(H4:H23)</f>
        <v>38</v>
      </c>
      <c r="I24" s="34">
        <f t="shared" si="1"/>
        <v>19</v>
      </c>
      <c r="J24" s="34">
        <f t="shared" si="1"/>
        <v>13</v>
      </c>
      <c r="K24" s="34">
        <f t="shared" si="1"/>
        <v>198</v>
      </c>
    </row>
    <row r="26" spans="1:11" x14ac:dyDescent="0.25">
      <c r="B26" s="130" t="s">
        <v>4194</v>
      </c>
      <c r="C26" s="131">
        <f>C24/$K$24</f>
        <v>0.21212121212121213</v>
      </c>
      <c r="D26" s="131">
        <f>D24/$K$24</f>
        <v>0.16666666666666666</v>
      </c>
      <c r="E26" s="131">
        <f>E24/$K$24</f>
        <v>3.0303030303030304E-2</v>
      </c>
      <c r="F26" s="131">
        <f t="shared" ref="F26:J26" si="2">F24/$K$24</f>
        <v>7.0707070707070704E-2</v>
      </c>
      <c r="G26" s="131">
        <f t="shared" si="2"/>
        <v>0.16666666666666666</v>
      </c>
      <c r="H26" s="131">
        <f t="shared" si="2"/>
        <v>0.19191919191919191</v>
      </c>
      <c r="I26" s="131">
        <f t="shared" si="2"/>
        <v>9.5959595959595953E-2</v>
      </c>
      <c r="J26" s="131">
        <f t="shared" si="2"/>
        <v>6.5656565656565663E-2</v>
      </c>
      <c r="K26" s="129">
        <f>SUM(C26:J26)</f>
        <v>0.99999999999999989</v>
      </c>
    </row>
  </sheetData>
  <sheetProtection password="C223" sheet="1" formatCells="0" formatColumns="0" formatRows="0" insertColumns="0" insertRows="0" insertHyperlinks="0" deleteColumns="0" deleteRows="0" sort="0" autoFilter="0" pivotTables="0"/>
  <mergeCells count="1">
    <mergeCell ref="C1:H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LM3124"/>
  <sheetViews>
    <sheetView showGridLines="0" tabSelected="1" showRuler="0" zoomScale="57" zoomScaleNormal="57" zoomScalePageLayoutView="90" workbookViewId="0">
      <selection activeCell="A1446" sqref="A1446"/>
    </sheetView>
  </sheetViews>
  <sheetFormatPr defaultRowHeight="15" x14ac:dyDescent="0.25"/>
  <cols>
    <col min="1" max="1" width="27.7109375" style="6" bestFit="1" customWidth="1"/>
    <col min="2" max="2" width="16.5703125" style="16" customWidth="1"/>
    <col min="3" max="3" width="30.5703125" style="5" customWidth="1"/>
    <col min="4" max="4" width="18.5703125" style="2" bestFit="1" customWidth="1"/>
    <col min="5" max="5" width="11.28515625" style="8" customWidth="1"/>
    <col min="6" max="6" width="87.140625" style="7" customWidth="1"/>
    <col min="7" max="7" width="16" style="9" customWidth="1"/>
    <col min="8" max="8" width="16.7109375" style="1" customWidth="1"/>
    <col min="9" max="9" width="25.85546875" customWidth="1"/>
  </cols>
  <sheetData>
    <row r="1" spans="1:8" ht="45.75" customHeight="1" x14ac:dyDescent="0.25">
      <c r="A1" s="329" t="s">
        <v>4166</v>
      </c>
      <c r="B1" s="329"/>
      <c r="C1" s="329"/>
      <c r="D1" s="329"/>
      <c r="E1" s="329"/>
      <c r="F1" s="329"/>
      <c r="G1" s="329"/>
      <c r="H1" s="329"/>
    </row>
    <row r="2" spans="1:8" ht="24" customHeight="1" x14ac:dyDescent="0.25">
      <c r="G2" s="330"/>
      <c r="H2" s="330"/>
    </row>
    <row r="3" spans="1:8" ht="33" customHeight="1" x14ac:dyDescent="0.25">
      <c r="A3" s="125" t="s">
        <v>0</v>
      </c>
      <c r="B3" s="126" t="s">
        <v>2756</v>
      </c>
      <c r="C3" s="127" t="s">
        <v>4195</v>
      </c>
      <c r="D3" s="127" t="s">
        <v>2763</v>
      </c>
      <c r="E3" s="128" t="s">
        <v>2765</v>
      </c>
      <c r="F3" s="127" t="s">
        <v>2</v>
      </c>
      <c r="G3" s="127" t="s">
        <v>689</v>
      </c>
      <c r="H3" s="127" t="s">
        <v>693</v>
      </c>
    </row>
    <row r="4" spans="1:8" ht="17.25" hidden="1" customHeight="1" x14ac:dyDescent="0.25">
      <c r="A4" s="26">
        <v>1</v>
      </c>
      <c r="B4" s="26">
        <v>2</v>
      </c>
      <c r="C4" s="26">
        <v>3</v>
      </c>
      <c r="D4" s="26">
        <v>4</v>
      </c>
      <c r="E4" s="26">
        <v>5</v>
      </c>
      <c r="F4" s="26">
        <v>6</v>
      </c>
      <c r="G4" s="26">
        <v>7</v>
      </c>
      <c r="H4" s="26">
        <v>8</v>
      </c>
    </row>
    <row r="5" spans="1:8" ht="51" hidden="1" x14ac:dyDescent="0.25">
      <c r="A5" s="40" t="s">
        <v>2762</v>
      </c>
      <c r="B5" s="70">
        <v>1001</v>
      </c>
      <c r="C5" s="71" t="s">
        <v>3961</v>
      </c>
      <c r="D5" s="72">
        <v>2015</v>
      </c>
      <c r="E5" s="66">
        <v>1</v>
      </c>
      <c r="F5" s="68" t="s">
        <v>129</v>
      </c>
      <c r="G5" s="72" t="s">
        <v>39</v>
      </c>
      <c r="H5" s="66" t="s">
        <v>4163</v>
      </c>
    </row>
    <row r="6" spans="1:8" ht="25.5" hidden="1" x14ac:dyDescent="0.25">
      <c r="A6" s="40" t="s">
        <v>2762</v>
      </c>
      <c r="B6" s="70">
        <v>1001</v>
      </c>
      <c r="C6" s="73" t="s">
        <v>3961</v>
      </c>
      <c r="D6" s="72">
        <v>2015</v>
      </c>
      <c r="E6" s="66">
        <v>2</v>
      </c>
      <c r="F6" s="68" t="s">
        <v>224</v>
      </c>
      <c r="G6" s="72" t="s">
        <v>39</v>
      </c>
      <c r="H6" s="66" t="s">
        <v>4163</v>
      </c>
    </row>
    <row r="7" spans="1:8" ht="60.75" hidden="1" customHeight="1" x14ac:dyDescent="0.25">
      <c r="A7" s="40" t="s">
        <v>2762</v>
      </c>
      <c r="B7" s="70">
        <v>1001</v>
      </c>
      <c r="C7" s="73" t="s">
        <v>3961</v>
      </c>
      <c r="D7" s="72">
        <v>2015</v>
      </c>
      <c r="E7" s="66">
        <v>3</v>
      </c>
      <c r="F7" s="68" t="s">
        <v>130</v>
      </c>
      <c r="G7" s="72" t="s">
        <v>39</v>
      </c>
      <c r="H7" s="66" t="s">
        <v>4163</v>
      </c>
    </row>
    <row r="8" spans="1:8" ht="38.25" hidden="1" x14ac:dyDescent="0.25">
      <c r="A8" s="40" t="s">
        <v>2762</v>
      </c>
      <c r="B8" s="70">
        <v>1001</v>
      </c>
      <c r="C8" s="73" t="s">
        <v>3961</v>
      </c>
      <c r="D8" s="72">
        <v>2015</v>
      </c>
      <c r="E8" s="66">
        <v>4</v>
      </c>
      <c r="F8" s="68" t="s">
        <v>131</v>
      </c>
      <c r="G8" s="72" t="s">
        <v>39</v>
      </c>
      <c r="H8" s="66" t="s">
        <v>4163</v>
      </c>
    </row>
    <row r="9" spans="1:8" ht="25.5" hidden="1" x14ac:dyDescent="0.25">
      <c r="A9" s="40" t="s">
        <v>2762</v>
      </c>
      <c r="B9" s="70">
        <v>1001</v>
      </c>
      <c r="C9" s="73" t="s">
        <v>3961</v>
      </c>
      <c r="D9" s="72">
        <v>2015</v>
      </c>
      <c r="E9" s="66">
        <v>5</v>
      </c>
      <c r="F9" s="68" t="s">
        <v>225</v>
      </c>
      <c r="G9" s="72" t="s">
        <v>39</v>
      </c>
      <c r="H9" s="66" t="s">
        <v>2767</v>
      </c>
    </row>
    <row r="10" spans="1:8" ht="25.5" hidden="1" x14ac:dyDescent="0.25">
      <c r="A10" s="40" t="s">
        <v>2762</v>
      </c>
      <c r="B10" s="70">
        <v>1001</v>
      </c>
      <c r="C10" s="73" t="s">
        <v>3961</v>
      </c>
      <c r="D10" s="72">
        <v>2015</v>
      </c>
      <c r="E10" s="66">
        <v>6</v>
      </c>
      <c r="F10" s="68" t="s">
        <v>132</v>
      </c>
      <c r="G10" s="72" t="s">
        <v>39</v>
      </c>
      <c r="H10" s="66" t="s">
        <v>2768</v>
      </c>
    </row>
    <row r="11" spans="1:8" ht="25.5" hidden="1" x14ac:dyDescent="0.25">
      <c r="A11" s="40" t="s">
        <v>2762</v>
      </c>
      <c r="B11" s="70">
        <v>1001</v>
      </c>
      <c r="C11" s="73" t="s">
        <v>3961</v>
      </c>
      <c r="D11" s="72">
        <v>2015</v>
      </c>
      <c r="E11" s="74">
        <v>7</v>
      </c>
      <c r="F11" s="68" t="s">
        <v>133</v>
      </c>
      <c r="G11" s="72" t="s">
        <v>39</v>
      </c>
      <c r="H11" s="66" t="s">
        <v>4163</v>
      </c>
    </row>
    <row r="12" spans="1:8" hidden="1" x14ac:dyDescent="0.25">
      <c r="A12" s="40" t="s">
        <v>2762</v>
      </c>
      <c r="B12" s="70">
        <v>1001</v>
      </c>
      <c r="C12" s="73" t="s">
        <v>3961</v>
      </c>
      <c r="D12" s="72">
        <v>2015</v>
      </c>
      <c r="E12" s="74">
        <v>8</v>
      </c>
      <c r="F12" s="68" t="s">
        <v>134</v>
      </c>
      <c r="G12" s="72" t="s">
        <v>39</v>
      </c>
      <c r="H12" s="66" t="s">
        <v>4163</v>
      </c>
    </row>
    <row r="13" spans="1:8" ht="38.25" hidden="1" x14ac:dyDescent="0.25">
      <c r="A13" s="40" t="s">
        <v>2762</v>
      </c>
      <c r="B13" s="70">
        <v>1001</v>
      </c>
      <c r="C13" s="73" t="s">
        <v>3961</v>
      </c>
      <c r="D13" s="72">
        <v>2015</v>
      </c>
      <c r="E13" s="74">
        <v>9</v>
      </c>
      <c r="F13" s="68" t="s">
        <v>135</v>
      </c>
      <c r="G13" s="72" t="s">
        <v>39</v>
      </c>
      <c r="H13" s="66" t="s">
        <v>4163</v>
      </c>
    </row>
    <row r="14" spans="1:8" hidden="1" x14ac:dyDescent="0.25">
      <c r="A14" s="40" t="s">
        <v>2762</v>
      </c>
      <c r="B14" s="70">
        <v>1001</v>
      </c>
      <c r="C14" s="73" t="s">
        <v>3961</v>
      </c>
      <c r="D14" s="72">
        <v>2015</v>
      </c>
      <c r="E14" s="66">
        <v>10</v>
      </c>
      <c r="F14" s="68" t="s">
        <v>136</v>
      </c>
      <c r="G14" s="72" t="s">
        <v>39</v>
      </c>
      <c r="H14" s="66" t="s">
        <v>4163</v>
      </c>
    </row>
    <row r="15" spans="1:8" ht="51" hidden="1" x14ac:dyDescent="0.25">
      <c r="A15" s="40" t="s">
        <v>2762</v>
      </c>
      <c r="B15" s="70">
        <v>1001</v>
      </c>
      <c r="C15" s="73" t="s">
        <v>3961</v>
      </c>
      <c r="D15" s="72">
        <v>2015</v>
      </c>
      <c r="E15" s="66">
        <v>11</v>
      </c>
      <c r="F15" s="68" t="s">
        <v>137</v>
      </c>
      <c r="G15" s="72" t="s">
        <v>39</v>
      </c>
      <c r="H15" s="66" t="s">
        <v>4163</v>
      </c>
    </row>
    <row r="16" spans="1:8" ht="51" hidden="1" x14ac:dyDescent="0.25">
      <c r="A16" s="40" t="s">
        <v>2762</v>
      </c>
      <c r="B16" s="70">
        <v>1001</v>
      </c>
      <c r="C16" s="73" t="s">
        <v>3961</v>
      </c>
      <c r="D16" s="72">
        <v>2015</v>
      </c>
      <c r="E16" s="74">
        <v>12</v>
      </c>
      <c r="F16" s="68" t="s">
        <v>138</v>
      </c>
      <c r="G16" s="72" t="s">
        <v>39</v>
      </c>
      <c r="H16" s="66" t="s">
        <v>4163</v>
      </c>
    </row>
    <row r="17" spans="1:8" ht="51" hidden="1" x14ac:dyDescent="0.25">
      <c r="A17" s="40" t="s">
        <v>2762</v>
      </c>
      <c r="B17" s="70">
        <v>1001</v>
      </c>
      <c r="C17" s="73" t="s">
        <v>3961</v>
      </c>
      <c r="D17" s="72">
        <v>2015</v>
      </c>
      <c r="E17" s="74">
        <v>13</v>
      </c>
      <c r="F17" s="68" t="s">
        <v>139</v>
      </c>
      <c r="G17" s="72" t="s">
        <v>39</v>
      </c>
      <c r="H17" s="66" t="s">
        <v>4163</v>
      </c>
    </row>
    <row r="18" spans="1:8" ht="25.5" hidden="1" x14ac:dyDescent="0.25">
      <c r="A18" s="40" t="s">
        <v>2762</v>
      </c>
      <c r="B18" s="70">
        <v>1001</v>
      </c>
      <c r="C18" s="73" t="s">
        <v>3961</v>
      </c>
      <c r="D18" s="72">
        <v>2015</v>
      </c>
      <c r="E18" s="74">
        <v>14</v>
      </c>
      <c r="F18" s="68" t="s">
        <v>140</v>
      </c>
      <c r="G18" s="72" t="s">
        <v>39</v>
      </c>
      <c r="H18" s="66" t="s">
        <v>4163</v>
      </c>
    </row>
    <row r="19" spans="1:8" ht="38.25" hidden="1" x14ac:dyDescent="0.25">
      <c r="A19" s="40" t="s">
        <v>2762</v>
      </c>
      <c r="B19" s="70">
        <v>1001</v>
      </c>
      <c r="C19" s="75" t="s">
        <v>3961</v>
      </c>
      <c r="D19" s="72">
        <v>2015</v>
      </c>
      <c r="E19" s="74">
        <v>15</v>
      </c>
      <c r="F19" s="68" t="s">
        <v>226</v>
      </c>
      <c r="G19" s="72" t="s">
        <v>39</v>
      </c>
      <c r="H19" s="66" t="s">
        <v>2768</v>
      </c>
    </row>
    <row r="20" spans="1:8" ht="25.5" hidden="1" x14ac:dyDescent="0.25">
      <c r="A20" s="40" t="s">
        <v>2762</v>
      </c>
      <c r="B20" s="70">
        <v>1001</v>
      </c>
      <c r="C20" s="75" t="s">
        <v>3961</v>
      </c>
      <c r="D20" s="72">
        <v>2015</v>
      </c>
      <c r="E20" s="74">
        <v>16</v>
      </c>
      <c r="F20" s="68" t="s">
        <v>227</v>
      </c>
      <c r="G20" s="72" t="s">
        <v>39</v>
      </c>
      <c r="H20" s="66" t="s">
        <v>4163</v>
      </c>
    </row>
    <row r="21" spans="1:8" ht="51" hidden="1" x14ac:dyDescent="0.25">
      <c r="A21" s="40" t="s">
        <v>2762</v>
      </c>
      <c r="B21" s="70">
        <v>1001</v>
      </c>
      <c r="C21" s="75" t="s">
        <v>3961</v>
      </c>
      <c r="D21" s="72">
        <v>2015</v>
      </c>
      <c r="E21" s="74">
        <v>17</v>
      </c>
      <c r="F21" s="68" t="s">
        <v>141</v>
      </c>
      <c r="G21" s="72" t="s">
        <v>39</v>
      </c>
      <c r="H21" s="66" t="s">
        <v>4163</v>
      </c>
    </row>
    <row r="22" spans="1:8" ht="51" hidden="1" x14ac:dyDescent="0.25">
      <c r="A22" s="40" t="s">
        <v>2762</v>
      </c>
      <c r="B22" s="70">
        <v>1001</v>
      </c>
      <c r="C22" s="75" t="s">
        <v>3961</v>
      </c>
      <c r="D22" s="72">
        <v>2015</v>
      </c>
      <c r="E22" s="74">
        <v>18</v>
      </c>
      <c r="F22" s="68" t="s">
        <v>142</v>
      </c>
      <c r="G22" s="72" t="s">
        <v>39</v>
      </c>
      <c r="H22" s="66" t="s">
        <v>4163</v>
      </c>
    </row>
    <row r="23" spans="1:8" ht="25.5" hidden="1" x14ac:dyDescent="0.25">
      <c r="A23" s="40" t="s">
        <v>2762</v>
      </c>
      <c r="B23" s="70">
        <v>1001</v>
      </c>
      <c r="C23" s="75" t="s">
        <v>3961</v>
      </c>
      <c r="D23" s="72">
        <v>2015</v>
      </c>
      <c r="E23" s="74">
        <v>19</v>
      </c>
      <c r="F23" s="68" t="s">
        <v>143</v>
      </c>
      <c r="G23" s="72" t="s">
        <v>39</v>
      </c>
      <c r="H23" s="66" t="s">
        <v>4163</v>
      </c>
    </row>
    <row r="24" spans="1:8" ht="38.25" hidden="1" x14ac:dyDescent="0.25">
      <c r="A24" s="40" t="s">
        <v>2762</v>
      </c>
      <c r="B24" s="70">
        <v>1001</v>
      </c>
      <c r="C24" s="75" t="s">
        <v>3961</v>
      </c>
      <c r="D24" s="72">
        <v>2015</v>
      </c>
      <c r="E24" s="74">
        <v>20</v>
      </c>
      <c r="F24" s="68" t="s">
        <v>144</v>
      </c>
      <c r="G24" s="72" t="s">
        <v>39</v>
      </c>
      <c r="H24" s="66" t="s">
        <v>4163</v>
      </c>
    </row>
    <row r="25" spans="1:8" ht="25.5" hidden="1" x14ac:dyDescent="0.25">
      <c r="A25" s="40" t="s">
        <v>2762</v>
      </c>
      <c r="B25" s="70">
        <v>1001</v>
      </c>
      <c r="C25" s="75" t="s">
        <v>3961</v>
      </c>
      <c r="D25" s="72">
        <v>2015</v>
      </c>
      <c r="E25" s="74">
        <v>21</v>
      </c>
      <c r="F25" s="68" t="s">
        <v>228</v>
      </c>
      <c r="G25" s="72" t="s">
        <v>39</v>
      </c>
      <c r="H25" s="66" t="s">
        <v>4163</v>
      </c>
    </row>
    <row r="26" spans="1:8" ht="51" hidden="1" x14ac:dyDescent="0.25">
      <c r="A26" s="40" t="s">
        <v>2762</v>
      </c>
      <c r="B26" s="70">
        <v>1001</v>
      </c>
      <c r="C26" s="75" t="s">
        <v>3961</v>
      </c>
      <c r="D26" s="72">
        <v>2015</v>
      </c>
      <c r="E26" s="74">
        <v>22</v>
      </c>
      <c r="F26" s="68" t="s">
        <v>145</v>
      </c>
      <c r="G26" s="72" t="s">
        <v>39</v>
      </c>
      <c r="H26" s="66" t="s">
        <v>4163</v>
      </c>
    </row>
    <row r="27" spans="1:8" ht="38.25" hidden="1" x14ac:dyDescent="0.25">
      <c r="A27" s="40" t="s">
        <v>2762</v>
      </c>
      <c r="B27" s="70">
        <v>1001</v>
      </c>
      <c r="C27" s="75" t="s">
        <v>3961</v>
      </c>
      <c r="D27" s="72">
        <v>2015</v>
      </c>
      <c r="E27" s="74">
        <v>23</v>
      </c>
      <c r="F27" s="68" t="s">
        <v>146</v>
      </c>
      <c r="G27" s="72" t="s">
        <v>39</v>
      </c>
      <c r="H27" s="66" t="s">
        <v>4163</v>
      </c>
    </row>
    <row r="28" spans="1:8" ht="51" hidden="1" x14ac:dyDescent="0.25">
      <c r="A28" s="40" t="s">
        <v>2762</v>
      </c>
      <c r="B28" s="70">
        <v>1001</v>
      </c>
      <c r="C28" s="75" t="s">
        <v>3961</v>
      </c>
      <c r="D28" s="72">
        <v>2015</v>
      </c>
      <c r="E28" s="74">
        <v>24</v>
      </c>
      <c r="F28" s="68" t="s">
        <v>147</v>
      </c>
      <c r="G28" s="72" t="s">
        <v>39</v>
      </c>
      <c r="H28" s="66" t="s">
        <v>2768</v>
      </c>
    </row>
    <row r="29" spans="1:8" ht="25.5" hidden="1" x14ac:dyDescent="0.25">
      <c r="A29" s="40" t="s">
        <v>2762</v>
      </c>
      <c r="B29" s="70">
        <v>1001</v>
      </c>
      <c r="C29" s="75" t="s">
        <v>3961</v>
      </c>
      <c r="D29" s="72">
        <v>2015</v>
      </c>
      <c r="E29" s="74">
        <v>25</v>
      </c>
      <c r="F29" s="68" t="s">
        <v>148</v>
      </c>
      <c r="G29" s="72" t="s">
        <v>39</v>
      </c>
      <c r="H29" s="66" t="s">
        <v>2768</v>
      </c>
    </row>
    <row r="30" spans="1:8" ht="51" hidden="1" x14ac:dyDescent="0.25">
      <c r="A30" s="40" t="s">
        <v>2762</v>
      </c>
      <c r="B30" s="70">
        <v>1001</v>
      </c>
      <c r="C30" s="75" t="s">
        <v>3961</v>
      </c>
      <c r="D30" s="72">
        <v>2015</v>
      </c>
      <c r="E30" s="74">
        <v>26</v>
      </c>
      <c r="F30" s="68" t="s">
        <v>1991</v>
      </c>
      <c r="G30" s="72" t="s">
        <v>39</v>
      </c>
      <c r="H30" s="66" t="s">
        <v>4163</v>
      </c>
    </row>
    <row r="31" spans="1:8" ht="38.25" hidden="1" x14ac:dyDescent="0.25">
      <c r="A31" s="40" t="s">
        <v>2762</v>
      </c>
      <c r="B31" s="70">
        <v>1001</v>
      </c>
      <c r="C31" s="75" t="s">
        <v>3961</v>
      </c>
      <c r="D31" s="72">
        <v>2015</v>
      </c>
      <c r="E31" s="74">
        <v>27</v>
      </c>
      <c r="F31" s="68" t="s">
        <v>149</v>
      </c>
      <c r="G31" s="72" t="s">
        <v>39</v>
      </c>
      <c r="H31" s="66" t="s">
        <v>4164</v>
      </c>
    </row>
    <row r="32" spans="1:8" ht="63.75" hidden="1" x14ac:dyDescent="0.25">
      <c r="A32" s="40" t="s">
        <v>2762</v>
      </c>
      <c r="B32" s="70">
        <v>1001</v>
      </c>
      <c r="C32" s="75" t="s">
        <v>3961</v>
      </c>
      <c r="D32" s="72">
        <v>2015</v>
      </c>
      <c r="E32" s="74">
        <v>28</v>
      </c>
      <c r="F32" s="68" t="s">
        <v>150</v>
      </c>
      <c r="G32" s="72" t="s">
        <v>39</v>
      </c>
      <c r="H32" s="66" t="s">
        <v>4163</v>
      </c>
    </row>
    <row r="33" spans="1:8" ht="25.5" hidden="1" x14ac:dyDescent="0.25">
      <c r="A33" s="40" t="s">
        <v>2762</v>
      </c>
      <c r="B33" s="70">
        <v>1001</v>
      </c>
      <c r="C33" s="75" t="s">
        <v>3961</v>
      </c>
      <c r="D33" s="72">
        <v>2015</v>
      </c>
      <c r="E33" s="74">
        <v>29</v>
      </c>
      <c r="F33" s="68" t="s">
        <v>151</v>
      </c>
      <c r="G33" s="72" t="s">
        <v>39</v>
      </c>
      <c r="H33" s="66" t="s">
        <v>2768</v>
      </c>
    </row>
    <row r="34" spans="1:8" ht="51" hidden="1" x14ac:dyDescent="0.25">
      <c r="A34" s="40" t="s">
        <v>2762</v>
      </c>
      <c r="B34" s="70">
        <v>1001</v>
      </c>
      <c r="C34" s="75" t="s">
        <v>3961</v>
      </c>
      <c r="D34" s="72">
        <v>2015</v>
      </c>
      <c r="E34" s="74">
        <v>30</v>
      </c>
      <c r="F34" s="68" t="s">
        <v>1996</v>
      </c>
      <c r="G34" s="72" t="s">
        <v>39</v>
      </c>
      <c r="H34" s="66" t="s">
        <v>4163</v>
      </c>
    </row>
    <row r="35" spans="1:8" ht="25.5" hidden="1" x14ac:dyDescent="0.25">
      <c r="A35" s="40" t="s">
        <v>2762</v>
      </c>
      <c r="B35" s="70">
        <v>1001</v>
      </c>
      <c r="C35" s="75" t="s">
        <v>3961</v>
      </c>
      <c r="D35" s="72">
        <v>2015</v>
      </c>
      <c r="E35" s="74">
        <v>31</v>
      </c>
      <c r="F35" s="68" t="s">
        <v>229</v>
      </c>
      <c r="G35" s="72" t="s">
        <v>39</v>
      </c>
      <c r="H35" s="66" t="s">
        <v>4164</v>
      </c>
    </row>
    <row r="36" spans="1:8" ht="38.25" hidden="1" x14ac:dyDescent="0.25">
      <c r="A36" s="40" t="s">
        <v>2762</v>
      </c>
      <c r="B36" s="70">
        <v>1001</v>
      </c>
      <c r="C36" s="75" t="s">
        <v>3961</v>
      </c>
      <c r="D36" s="72">
        <v>2015</v>
      </c>
      <c r="E36" s="74">
        <v>32</v>
      </c>
      <c r="F36" s="68" t="s">
        <v>152</v>
      </c>
      <c r="G36" s="72" t="s">
        <v>39</v>
      </c>
      <c r="H36" s="66" t="s">
        <v>4163</v>
      </c>
    </row>
    <row r="37" spans="1:8" ht="38.25" hidden="1" x14ac:dyDescent="0.25">
      <c r="A37" s="40" t="s">
        <v>2762</v>
      </c>
      <c r="B37" s="70">
        <v>1001</v>
      </c>
      <c r="C37" s="75" t="s">
        <v>3961</v>
      </c>
      <c r="D37" s="72">
        <v>2015</v>
      </c>
      <c r="E37" s="74">
        <v>33</v>
      </c>
      <c r="F37" s="68" t="s">
        <v>153</v>
      </c>
      <c r="G37" s="72" t="s">
        <v>39</v>
      </c>
      <c r="H37" s="66" t="s">
        <v>4163</v>
      </c>
    </row>
    <row r="38" spans="1:8" ht="51" hidden="1" x14ac:dyDescent="0.25">
      <c r="A38" s="40" t="s">
        <v>2762</v>
      </c>
      <c r="B38" s="70">
        <v>1001</v>
      </c>
      <c r="C38" s="75" t="s">
        <v>3961</v>
      </c>
      <c r="D38" s="72">
        <v>2015</v>
      </c>
      <c r="E38" s="74">
        <v>34</v>
      </c>
      <c r="F38" s="68" t="s">
        <v>154</v>
      </c>
      <c r="G38" s="72" t="s">
        <v>39</v>
      </c>
      <c r="H38" s="66" t="s">
        <v>4163</v>
      </c>
    </row>
    <row r="39" spans="1:8" ht="38.25" hidden="1" x14ac:dyDescent="0.25">
      <c r="A39" s="40" t="s">
        <v>2762</v>
      </c>
      <c r="B39" s="70">
        <v>1001</v>
      </c>
      <c r="C39" s="75" t="s">
        <v>3961</v>
      </c>
      <c r="D39" s="72">
        <v>2015</v>
      </c>
      <c r="E39" s="74">
        <v>35</v>
      </c>
      <c r="F39" s="68" t="s">
        <v>230</v>
      </c>
      <c r="G39" s="72" t="s">
        <v>39</v>
      </c>
      <c r="H39" s="66" t="s">
        <v>4163</v>
      </c>
    </row>
    <row r="40" spans="1:8" ht="25.5" hidden="1" x14ac:dyDescent="0.25">
      <c r="A40" s="40" t="s">
        <v>2762</v>
      </c>
      <c r="B40" s="70">
        <v>1001</v>
      </c>
      <c r="C40" s="75" t="s">
        <v>3961</v>
      </c>
      <c r="D40" s="72">
        <v>2015</v>
      </c>
      <c r="E40" s="74">
        <v>36</v>
      </c>
      <c r="F40" s="68" t="s">
        <v>231</v>
      </c>
      <c r="G40" s="72" t="s">
        <v>39</v>
      </c>
      <c r="H40" s="66" t="s">
        <v>4163</v>
      </c>
    </row>
    <row r="41" spans="1:8" ht="51" hidden="1" x14ac:dyDescent="0.25">
      <c r="A41" s="40" t="s">
        <v>2762</v>
      </c>
      <c r="B41" s="70">
        <v>1001</v>
      </c>
      <c r="C41" s="75" t="s">
        <v>3961</v>
      </c>
      <c r="D41" s="72">
        <v>2015</v>
      </c>
      <c r="E41" s="74">
        <v>37</v>
      </c>
      <c r="F41" s="68" t="s">
        <v>232</v>
      </c>
      <c r="G41" s="72" t="s">
        <v>39</v>
      </c>
      <c r="H41" s="66" t="s">
        <v>4163</v>
      </c>
    </row>
    <row r="42" spans="1:8" ht="38.25" hidden="1" x14ac:dyDescent="0.25">
      <c r="A42" s="40" t="s">
        <v>2762</v>
      </c>
      <c r="B42" s="70">
        <v>1001</v>
      </c>
      <c r="C42" s="75" t="s">
        <v>3961</v>
      </c>
      <c r="D42" s="72">
        <v>2015</v>
      </c>
      <c r="E42" s="74">
        <v>38</v>
      </c>
      <c r="F42" s="68" t="s">
        <v>233</v>
      </c>
      <c r="G42" s="72" t="s">
        <v>39</v>
      </c>
      <c r="H42" s="66" t="s">
        <v>2768</v>
      </c>
    </row>
    <row r="43" spans="1:8" ht="25.5" hidden="1" x14ac:dyDescent="0.25">
      <c r="A43" s="40" t="s">
        <v>2762</v>
      </c>
      <c r="B43" s="70">
        <v>1001</v>
      </c>
      <c r="C43" s="75" t="s">
        <v>3961</v>
      </c>
      <c r="D43" s="72">
        <v>2015</v>
      </c>
      <c r="E43" s="74">
        <v>39</v>
      </c>
      <c r="F43" s="68" t="s">
        <v>155</v>
      </c>
      <c r="G43" s="72" t="s">
        <v>39</v>
      </c>
      <c r="H43" s="66" t="s">
        <v>4163</v>
      </c>
    </row>
    <row r="44" spans="1:8" hidden="1" x14ac:dyDescent="0.25">
      <c r="A44" s="40" t="s">
        <v>2762</v>
      </c>
      <c r="B44" s="70">
        <v>1001</v>
      </c>
      <c r="C44" s="73" t="s">
        <v>3961</v>
      </c>
      <c r="D44" s="72">
        <v>2015</v>
      </c>
      <c r="E44" s="66">
        <v>40</v>
      </c>
      <c r="F44" s="68" t="s">
        <v>234</v>
      </c>
      <c r="G44" s="72" t="s">
        <v>39</v>
      </c>
      <c r="H44" s="66" t="s">
        <v>4163</v>
      </c>
    </row>
    <row r="45" spans="1:8" ht="38.25" hidden="1" x14ac:dyDescent="0.25">
      <c r="A45" s="40" t="s">
        <v>2762</v>
      </c>
      <c r="B45" s="70">
        <v>1001</v>
      </c>
      <c r="C45" s="73" t="s">
        <v>3961</v>
      </c>
      <c r="D45" s="72">
        <v>2015</v>
      </c>
      <c r="E45" s="66">
        <v>41</v>
      </c>
      <c r="F45" s="68" t="s">
        <v>157</v>
      </c>
      <c r="G45" s="72" t="s">
        <v>39</v>
      </c>
      <c r="H45" s="66" t="s">
        <v>4163</v>
      </c>
    </row>
    <row r="46" spans="1:8" ht="51" hidden="1" x14ac:dyDescent="0.25">
      <c r="A46" s="40" t="s">
        <v>2762</v>
      </c>
      <c r="B46" s="70">
        <v>1001</v>
      </c>
      <c r="C46" s="73" t="s">
        <v>3961</v>
      </c>
      <c r="D46" s="72">
        <v>2015</v>
      </c>
      <c r="E46" s="66">
        <v>42</v>
      </c>
      <c r="F46" s="68" t="s">
        <v>158</v>
      </c>
      <c r="G46" s="72" t="s">
        <v>39</v>
      </c>
      <c r="H46" s="66" t="s">
        <v>4163</v>
      </c>
    </row>
    <row r="47" spans="1:8" ht="25.5" hidden="1" x14ac:dyDescent="0.25">
      <c r="A47" s="40" t="s">
        <v>2762</v>
      </c>
      <c r="B47" s="70">
        <v>1001</v>
      </c>
      <c r="C47" s="73" t="s">
        <v>3961</v>
      </c>
      <c r="D47" s="72">
        <v>2015</v>
      </c>
      <c r="E47" s="66">
        <v>43</v>
      </c>
      <c r="F47" s="68" t="s">
        <v>159</v>
      </c>
      <c r="G47" s="72" t="s">
        <v>39</v>
      </c>
      <c r="H47" s="66" t="s">
        <v>2768</v>
      </c>
    </row>
    <row r="48" spans="1:8" ht="51" hidden="1" x14ac:dyDescent="0.25">
      <c r="A48" s="40" t="s">
        <v>2762</v>
      </c>
      <c r="B48" s="70">
        <v>1001</v>
      </c>
      <c r="C48" s="73" t="s">
        <v>3961</v>
      </c>
      <c r="D48" s="72">
        <v>2015</v>
      </c>
      <c r="E48" s="66">
        <v>44</v>
      </c>
      <c r="F48" s="68" t="s">
        <v>160</v>
      </c>
      <c r="G48" s="72" t="s">
        <v>39</v>
      </c>
      <c r="H48" s="66" t="s">
        <v>4163</v>
      </c>
    </row>
    <row r="49" spans="1:8" ht="25.5" hidden="1" x14ac:dyDescent="0.25">
      <c r="A49" s="40" t="s">
        <v>2762</v>
      </c>
      <c r="B49" s="70">
        <v>1001</v>
      </c>
      <c r="C49" s="73" t="s">
        <v>3961</v>
      </c>
      <c r="D49" s="72">
        <v>2015</v>
      </c>
      <c r="E49" s="66">
        <v>45</v>
      </c>
      <c r="F49" s="68" t="s">
        <v>161</v>
      </c>
      <c r="G49" s="72" t="s">
        <v>39</v>
      </c>
      <c r="H49" s="66" t="s">
        <v>4163</v>
      </c>
    </row>
    <row r="50" spans="1:8" ht="25.5" hidden="1" x14ac:dyDescent="0.25">
      <c r="A50" s="40" t="s">
        <v>2762</v>
      </c>
      <c r="B50" s="70">
        <v>1001</v>
      </c>
      <c r="C50" s="73" t="s">
        <v>3961</v>
      </c>
      <c r="D50" s="72">
        <v>2015</v>
      </c>
      <c r="E50" s="66">
        <v>46</v>
      </c>
      <c r="F50" s="68" t="s">
        <v>162</v>
      </c>
      <c r="G50" s="72" t="s">
        <v>39</v>
      </c>
      <c r="H50" s="66" t="s">
        <v>4163</v>
      </c>
    </row>
    <row r="51" spans="1:8" ht="25.5" hidden="1" x14ac:dyDescent="0.25">
      <c r="A51" s="40" t="s">
        <v>2762</v>
      </c>
      <c r="B51" s="70">
        <v>1001</v>
      </c>
      <c r="C51" s="73" t="s">
        <v>3961</v>
      </c>
      <c r="D51" s="72">
        <v>2015</v>
      </c>
      <c r="E51" s="66">
        <v>47</v>
      </c>
      <c r="F51" s="68" t="s">
        <v>163</v>
      </c>
      <c r="G51" s="72" t="s">
        <v>39</v>
      </c>
      <c r="H51" s="66" t="s">
        <v>4163</v>
      </c>
    </row>
    <row r="52" spans="1:8" ht="25.5" hidden="1" x14ac:dyDescent="0.25">
      <c r="A52" s="40" t="s">
        <v>2762</v>
      </c>
      <c r="B52" s="70">
        <v>1001</v>
      </c>
      <c r="C52" s="73" t="s">
        <v>3961</v>
      </c>
      <c r="D52" s="72">
        <v>2015</v>
      </c>
      <c r="E52" s="66">
        <v>48</v>
      </c>
      <c r="F52" s="68" t="s">
        <v>2014</v>
      </c>
      <c r="G52" s="72" t="s">
        <v>39</v>
      </c>
      <c r="H52" s="66" t="s">
        <v>4163</v>
      </c>
    </row>
    <row r="53" spans="1:8" ht="38.25" hidden="1" x14ac:dyDescent="0.25">
      <c r="A53" s="40" t="s">
        <v>2762</v>
      </c>
      <c r="B53" s="70">
        <v>1001</v>
      </c>
      <c r="C53" s="73" t="s">
        <v>3961</v>
      </c>
      <c r="D53" s="72">
        <v>2015</v>
      </c>
      <c r="E53" s="66">
        <v>49</v>
      </c>
      <c r="F53" s="68" t="s">
        <v>164</v>
      </c>
      <c r="G53" s="72" t="s">
        <v>39</v>
      </c>
      <c r="H53" s="66" t="s">
        <v>4163</v>
      </c>
    </row>
    <row r="54" spans="1:8" ht="25.5" hidden="1" x14ac:dyDescent="0.25">
      <c r="A54" s="40" t="s">
        <v>2762</v>
      </c>
      <c r="B54" s="70">
        <v>1001</v>
      </c>
      <c r="C54" s="73" t="s">
        <v>3961</v>
      </c>
      <c r="D54" s="72">
        <v>2015</v>
      </c>
      <c r="E54" s="66">
        <v>50</v>
      </c>
      <c r="F54" s="68" t="s">
        <v>166</v>
      </c>
      <c r="G54" s="72" t="s">
        <v>39</v>
      </c>
      <c r="H54" s="66" t="s">
        <v>4163</v>
      </c>
    </row>
    <row r="55" spans="1:8" ht="25.5" hidden="1" x14ac:dyDescent="0.25">
      <c r="A55" s="40" t="s">
        <v>2762</v>
      </c>
      <c r="B55" s="70">
        <v>1001</v>
      </c>
      <c r="C55" s="73" t="s">
        <v>3961</v>
      </c>
      <c r="D55" s="72">
        <v>2015</v>
      </c>
      <c r="E55" s="66">
        <v>51</v>
      </c>
      <c r="F55" s="68" t="s">
        <v>167</v>
      </c>
      <c r="G55" s="72" t="s">
        <v>39</v>
      </c>
      <c r="H55" s="66" t="s">
        <v>2767</v>
      </c>
    </row>
    <row r="56" spans="1:8" ht="38.25" hidden="1" x14ac:dyDescent="0.25">
      <c r="A56" s="40" t="s">
        <v>2762</v>
      </c>
      <c r="B56" s="70">
        <v>1001</v>
      </c>
      <c r="C56" s="73" t="s">
        <v>3961</v>
      </c>
      <c r="D56" s="72">
        <v>2015</v>
      </c>
      <c r="E56" s="66">
        <v>52</v>
      </c>
      <c r="F56" s="68" t="s">
        <v>2019</v>
      </c>
      <c r="G56" s="72" t="s">
        <v>39</v>
      </c>
      <c r="H56" s="66" t="s">
        <v>4163</v>
      </c>
    </row>
    <row r="57" spans="1:8" ht="38.25" hidden="1" x14ac:dyDescent="0.25">
      <c r="A57" s="40" t="s">
        <v>2762</v>
      </c>
      <c r="B57" s="70">
        <v>1001</v>
      </c>
      <c r="C57" s="73" t="s">
        <v>3961</v>
      </c>
      <c r="D57" s="72">
        <v>2015</v>
      </c>
      <c r="E57" s="66">
        <v>53</v>
      </c>
      <c r="F57" s="68" t="s">
        <v>2021</v>
      </c>
      <c r="G57" s="72" t="s">
        <v>39</v>
      </c>
      <c r="H57" s="66" t="s">
        <v>4163</v>
      </c>
    </row>
    <row r="58" spans="1:8" ht="38.25" hidden="1" x14ac:dyDescent="0.25">
      <c r="A58" s="40" t="s">
        <v>2762</v>
      </c>
      <c r="B58" s="70">
        <v>1001</v>
      </c>
      <c r="C58" s="73" t="s">
        <v>3961</v>
      </c>
      <c r="D58" s="72">
        <v>2015</v>
      </c>
      <c r="E58" s="66">
        <v>54</v>
      </c>
      <c r="F58" s="68" t="s">
        <v>168</v>
      </c>
      <c r="G58" s="72" t="s">
        <v>39</v>
      </c>
      <c r="H58" s="66" t="s">
        <v>4163</v>
      </c>
    </row>
    <row r="59" spans="1:8" ht="38.25" hidden="1" x14ac:dyDescent="0.25">
      <c r="A59" s="40" t="s">
        <v>2762</v>
      </c>
      <c r="B59" s="70">
        <v>1001</v>
      </c>
      <c r="C59" s="73" t="s">
        <v>3961</v>
      </c>
      <c r="D59" s="72">
        <v>2015</v>
      </c>
      <c r="E59" s="66">
        <v>55</v>
      </c>
      <c r="F59" s="68" t="s">
        <v>169</v>
      </c>
      <c r="G59" s="72" t="s">
        <v>39</v>
      </c>
      <c r="H59" s="66" t="s">
        <v>2768</v>
      </c>
    </row>
    <row r="60" spans="1:8" ht="38.25" hidden="1" x14ac:dyDescent="0.25">
      <c r="A60" s="40" t="s">
        <v>2762</v>
      </c>
      <c r="B60" s="70">
        <v>1001</v>
      </c>
      <c r="C60" s="73" t="s">
        <v>3961</v>
      </c>
      <c r="D60" s="72">
        <v>2015</v>
      </c>
      <c r="E60" s="66">
        <v>56</v>
      </c>
      <c r="F60" s="68" t="s">
        <v>170</v>
      </c>
      <c r="G60" s="72" t="s">
        <v>39</v>
      </c>
      <c r="H60" s="66" t="s">
        <v>2768</v>
      </c>
    </row>
    <row r="61" spans="1:8" ht="38.25" hidden="1" x14ac:dyDescent="0.25">
      <c r="A61" s="40" t="s">
        <v>2762</v>
      </c>
      <c r="B61" s="70">
        <v>1001</v>
      </c>
      <c r="C61" s="73" t="s">
        <v>3961</v>
      </c>
      <c r="D61" s="72">
        <v>2015</v>
      </c>
      <c r="E61" s="66">
        <v>57</v>
      </c>
      <c r="F61" s="68" t="s">
        <v>171</v>
      </c>
      <c r="G61" s="72" t="s">
        <v>39</v>
      </c>
      <c r="H61" s="66" t="s">
        <v>2768</v>
      </c>
    </row>
    <row r="62" spans="1:8" ht="25.5" hidden="1" x14ac:dyDescent="0.25">
      <c r="A62" s="40" t="s">
        <v>2762</v>
      </c>
      <c r="B62" s="70">
        <v>1001</v>
      </c>
      <c r="C62" s="73" t="s">
        <v>3961</v>
      </c>
      <c r="D62" s="72">
        <v>2015</v>
      </c>
      <c r="E62" s="66">
        <v>58</v>
      </c>
      <c r="F62" s="68" t="s">
        <v>172</v>
      </c>
      <c r="G62" s="72" t="s">
        <v>39</v>
      </c>
      <c r="H62" s="66" t="s">
        <v>4163</v>
      </c>
    </row>
    <row r="63" spans="1:8" ht="38.25" hidden="1" x14ac:dyDescent="0.25">
      <c r="A63" s="40" t="s">
        <v>2762</v>
      </c>
      <c r="B63" s="70">
        <v>1001</v>
      </c>
      <c r="C63" s="73" t="s">
        <v>3961</v>
      </c>
      <c r="D63" s="72">
        <v>2015</v>
      </c>
      <c r="E63" s="66">
        <v>59</v>
      </c>
      <c r="F63" s="68" t="s">
        <v>173</v>
      </c>
      <c r="G63" s="72" t="s">
        <v>39</v>
      </c>
      <c r="H63" s="67" t="s">
        <v>2768</v>
      </c>
    </row>
    <row r="64" spans="1:8" ht="25.5" hidden="1" x14ac:dyDescent="0.25">
      <c r="A64" s="40" t="s">
        <v>2762</v>
      </c>
      <c r="B64" s="70">
        <v>1001</v>
      </c>
      <c r="C64" s="73" t="s">
        <v>3961</v>
      </c>
      <c r="D64" s="72">
        <v>2015</v>
      </c>
      <c r="E64" s="66">
        <v>60</v>
      </c>
      <c r="F64" s="68" t="s">
        <v>174</v>
      </c>
      <c r="G64" s="72" t="s">
        <v>39</v>
      </c>
      <c r="H64" s="67" t="s">
        <v>2768</v>
      </c>
    </row>
    <row r="65" spans="1:8" ht="25.5" hidden="1" x14ac:dyDescent="0.25">
      <c r="A65" s="40" t="s">
        <v>2762</v>
      </c>
      <c r="B65" s="70">
        <v>1001</v>
      </c>
      <c r="C65" s="73" t="s">
        <v>3961</v>
      </c>
      <c r="D65" s="72">
        <v>2015</v>
      </c>
      <c r="E65" s="66">
        <v>61</v>
      </c>
      <c r="F65" s="68" t="s">
        <v>235</v>
      </c>
      <c r="G65" s="72" t="s">
        <v>39</v>
      </c>
      <c r="H65" s="67" t="s">
        <v>4163</v>
      </c>
    </row>
    <row r="66" spans="1:8" ht="51" hidden="1" x14ac:dyDescent="0.25">
      <c r="A66" s="40" t="s">
        <v>2762</v>
      </c>
      <c r="B66" s="70">
        <v>1001</v>
      </c>
      <c r="C66" s="73" t="s">
        <v>3961</v>
      </c>
      <c r="D66" s="72">
        <v>2015</v>
      </c>
      <c r="E66" s="66">
        <v>62</v>
      </c>
      <c r="F66" s="68" t="s">
        <v>175</v>
      </c>
      <c r="G66" s="72" t="s">
        <v>39</v>
      </c>
      <c r="H66" s="67" t="s">
        <v>4163</v>
      </c>
    </row>
    <row r="67" spans="1:8" ht="25.5" hidden="1" x14ac:dyDescent="0.25">
      <c r="A67" s="40" t="s">
        <v>2762</v>
      </c>
      <c r="B67" s="70">
        <v>1001</v>
      </c>
      <c r="C67" s="73" t="s">
        <v>3961</v>
      </c>
      <c r="D67" s="72">
        <v>2015</v>
      </c>
      <c r="E67" s="66">
        <v>63</v>
      </c>
      <c r="F67" s="68" t="s">
        <v>176</v>
      </c>
      <c r="G67" s="72" t="s">
        <v>39</v>
      </c>
      <c r="H67" s="67" t="s">
        <v>4163</v>
      </c>
    </row>
    <row r="68" spans="1:8" ht="25.5" hidden="1" x14ac:dyDescent="0.25">
      <c r="A68" s="40" t="s">
        <v>2762</v>
      </c>
      <c r="B68" s="70">
        <v>1001</v>
      </c>
      <c r="C68" s="73" t="s">
        <v>3961</v>
      </c>
      <c r="D68" s="72">
        <v>2015</v>
      </c>
      <c r="E68" s="66">
        <v>64</v>
      </c>
      <c r="F68" s="68" t="s">
        <v>236</v>
      </c>
      <c r="G68" s="72" t="s">
        <v>39</v>
      </c>
      <c r="H68" s="67" t="s">
        <v>4163</v>
      </c>
    </row>
    <row r="69" spans="1:8" ht="51" hidden="1" x14ac:dyDescent="0.25">
      <c r="A69" s="40" t="s">
        <v>2762</v>
      </c>
      <c r="B69" s="70">
        <v>1001</v>
      </c>
      <c r="C69" s="73" t="s">
        <v>3961</v>
      </c>
      <c r="D69" s="72">
        <v>2015</v>
      </c>
      <c r="E69" s="66">
        <v>65</v>
      </c>
      <c r="F69" s="68" t="s">
        <v>237</v>
      </c>
      <c r="G69" s="72" t="s">
        <v>39</v>
      </c>
      <c r="H69" s="67" t="s">
        <v>4163</v>
      </c>
    </row>
    <row r="70" spans="1:8" ht="25.5" hidden="1" x14ac:dyDescent="0.25">
      <c r="A70" s="40" t="s">
        <v>2762</v>
      </c>
      <c r="B70" s="70">
        <v>1001</v>
      </c>
      <c r="C70" s="73" t="s">
        <v>3961</v>
      </c>
      <c r="D70" s="72">
        <v>2015</v>
      </c>
      <c r="E70" s="66">
        <v>66</v>
      </c>
      <c r="F70" s="68" t="s">
        <v>156</v>
      </c>
      <c r="G70" s="72" t="s">
        <v>39</v>
      </c>
      <c r="H70" s="67" t="s">
        <v>4163</v>
      </c>
    </row>
    <row r="71" spans="1:8" ht="25.5" hidden="1" x14ac:dyDescent="0.25">
      <c r="A71" s="40" t="s">
        <v>2762</v>
      </c>
      <c r="B71" s="70">
        <v>1001</v>
      </c>
      <c r="C71" s="73" t="s">
        <v>3961</v>
      </c>
      <c r="D71" s="72">
        <v>2015</v>
      </c>
      <c r="E71" s="66">
        <v>67</v>
      </c>
      <c r="F71" s="68" t="s">
        <v>165</v>
      </c>
      <c r="G71" s="72" t="s">
        <v>39</v>
      </c>
      <c r="H71" s="67" t="s">
        <v>4163</v>
      </c>
    </row>
    <row r="72" spans="1:8" ht="25.5" hidden="1" x14ac:dyDescent="0.25">
      <c r="A72" s="40" t="s">
        <v>2762</v>
      </c>
      <c r="B72" s="70">
        <v>1001</v>
      </c>
      <c r="C72" s="73" t="s">
        <v>3961</v>
      </c>
      <c r="D72" s="72">
        <v>2015</v>
      </c>
      <c r="E72" s="66">
        <v>68</v>
      </c>
      <c r="F72" s="68" t="s">
        <v>238</v>
      </c>
      <c r="G72" s="72" t="s">
        <v>39</v>
      </c>
      <c r="H72" s="67" t="s">
        <v>4163</v>
      </c>
    </row>
    <row r="73" spans="1:8" ht="51" hidden="1" x14ac:dyDescent="0.25">
      <c r="A73" s="76" t="s">
        <v>2762</v>
      </c>
      <c r="B73" s="70">
        <v>1001</v>
      </c>
      <c r="C73" s="73" t="s">
        <v>3961</v>
      </c>
      <c r="D73" s="77">
        <v>2016</v>
      </c>
      <c r="E73" s="66">
        <v>1</v>
      </c>
      <c r="F73" s="68" t="s">
        <v>129</v>
      </c>
      <c r="G73" s="120" t="s">
        <v>6</v>
      </c>
      <c r="H73" s="67" t="s">
        <v>2767</v>
      </c>
    </row>
    <row r="74" spans="1:8" ht="25.5" hidden="1" x14ac:dyDescent="0.25">
      <c r="A74" s="76" t="s">
        <v>2762</v>
      </c>
      <c r="B74" s="70">
        <v>1001</v>
      </c>
      <c r="C74" s="73" t="s">
        <v>3961</v>
      </c>
      <c r="D74" s="77">
        <v>2016</v>
      </c>
      <c r="E74" s="66">
        <v>2</v>
      </c>
      <c r="F74" s="68" t="s">
        <v>224</v>
      </c>
      <c r="G74" s="120" t="s">
        <v>6</v>
      </c>
      <c r="H74" s="67" t="s">
        <v>4163</v>
      </c>
    </row>
    <row r="75" spans="1:8" ht="51" hidden="1" x14ac:dyDescent="0.25">
      <c r="A75" s="76" t="s">
        <v>2762</v>
      </c>
      <c r="B75" s="70">
        <v>1001</v>
      </c>
      <c r="C75" s="73" t="s">
        <v>3961</v>
      </c>
      <c r="D75" s="77">
        <v>2016</v>
      </c>
      <c r="E75" s="66">
        <v>3</v>
      </c>
      <c r="F75" s="68" t="s">
        <v>240</v>
      </c>
      <c r="G75" s="120" t="s">
        <v>6</v>
      </c>
      <c r="H75" s="67" t="s">
        <v>2767</v>
      </c>
    </row>
    <row r="76" spans="1:8" ht="51" hidden="1" x14ac:dyDescent="0.25">
      <c r="A76" s="76" t="s">
        <v>2762</v>
      </c>
      <c r="B76" s="70">
        <v>1001</v>
      </c>
      <c r="C76" s="73" t="s">
        <v>3961</v>
      </c>
      <c r="D76" s="77">
        <v>2016</v>
      </c>
      <c r="E76" s="66">
        <v>4</v>
      </c>
      <c r="F76" s="68" t="s">
        <v>241</v>
      </c>
      <c r="G76" s="120" t="s">
        <v>6</v>
      </c>
      <c r="H76" s="67" t="s">
        <v>2767</v>
      </c>
    </row>
    <row r="77" spans="1:8" ht="25.5" hidden="1" x14ac:dyDescent="0.25">
      <c r="A77" s="76" t="s">
        <v>2762</v>
      </c>
      <c r="B77" s="70">
        <v>1001</v>
      </c>
      <c r="C77" s="73" t="s">
        <v>3961</v>
      </c>
      <c r="D77" s="77">
        <v>2016</v>
      </c>
      <c r="E77" s="66">
        <v>5</v>
      </c>
      <c r="F77" s="68" t="s">
        <v>242</v>
      </c>
      <c r="G77" s="120" t="s">
        <v>6</v>
      </c>
      <c r="H77" s="67" t="s">
        <v>4163</v>
      </c>
    </row>
    <row r="78" spans="1:8" ht="25.5" hidden="1" x14ac:dyDescent="0.25">
      <c r="A78" s="76" t="s">
        <v>239</v>
      </c>
      <c r="B78" s="70">
        <v>1001</v>
      </c>
      <c r="C78" s="73" t="s">
        <v>3961</v>
      </c>
      <c r="D78" s="77">
        <v>2016</v>
      </c>
      <c r="E78" s="74">
        <v>6</v>
      </c>
      <c r="F78" s="68" t="s">
        <v>243</v>
      </c>
      <c r="G78" s="72" t="s">
        <v>39</v>
      </c>
      <c r="H78" s="66" t="s">
        <v>4163</v>
      </c>
    </row>
    <row r="79" spans="1:8" s="4" customFormat="1" ht="25.5" hidden="1" x14ac:dyDescent="0.25">
      <c r="A79" s="76" t="s">
        <v>239</v>
      </c>
      <c r="B79" s="70">
        <v>1001</v>
      </c>
      <c r="C79" s="73" t="s">
        <v>3961</v>
      </c>
      <c r="D79" s="77">
        <v>2016</v>
      </c>
      <c r="E79" s="74">
        <v>7</v>
      </c>
      <c r="F79" s="68" t="s">
        <v>244</v>
      </c>
      <c r="G79" s="120" t="s">
        <v>6</v>
      </c>
      <c r="H79" s="66" t="s">
        <v>4163</v>
      </c>
    </row>
    <row r="80" spans="1:8" s="4" customFormat="1" ht="25.5" hidden="1" x14ac:dyDescent="0.25">
      <c r="A80" s="76" t="s">
        <v>239</v>
      </c>
      <c r="B80" s="70">
        <v>1001</v>
      </c>
      <c r="C80" s="73" t="s">
        <v>3961</v>
      </c>
      <c r="D80" s="77">
        <v>2016</v>
      </c>
      <c r="E80" s="74">
        <v>8</v>
      </c>
      <c r="F80" s="68" t="s">
        <v>245</v>
      </c>
      <c r="G80" s="120" t="s">
        <v>6</v>
      </c>
      <c r="H80" s="66" t="s">
        <v>2767</v>
      </c>
    </row>
    <row r="81" spans="1:8" s="4" customFormat="1" ht="51" hidden="1" x14ac:dyDescent="0.25">
      <c r="A81" s="76" t="s">
        <v>239</v>
      </c>
      <c r="B81" s="70">
        <v>1001</v>
      </c>
      <c r="C81" s="73" t="s">
        <v>3961</v>
      </c>
      <c r="D81" s="77">
        <v>2016</v>
      </c>
      <c r="E81" s="74">
        <v>9</v>
      </c>
      <c r="F81" s="68" t="s">
        <v>246</v>
      </c>
      <c r="G81" s="120" t="s">
        <v>6</v>
      </c>
      <c r="H81" s="66" t="s">
        <v>4163</v>
      </c>
    </row>
    <row r="82" spans="1:8" s="4" customFormat="1" ht="25.5" hidden="1" x14ac:dyDescent="0.25">
      <c r="A82" s="76" t="s">
        <v>239</v>
      </c>
      <c r="B82" s="70">
        <v>1001</v>
      </c>
      <c r="C82" s="73" t="s">
        <v>3961</v>
      </c>
      <c r="D82" s="77">
        <v>2016</v>
      </c>
      <c r="E82" s="74">
        <v>10</v>
      </c>
      <c r="F82" s="68" t="s">
        <v>247</v>
      </c>
      <c r="G82" s="120" t="s">
        <v>6</v>
      </c>
      <c r="H82" s="66" t="s">
        <v>4163</v>
      </c>
    </row>
    <row r="83" spans="1:8" s="4" customFormat="1" ht="51" hidden="1" x14ac:dyDescent="0.25">
      <c r="A83" s="76" t="s">
        <v>239</v>
      </c>
      <c r="B83" s="70">
        <v>1001</v>
      </c>
      <c r="C83" s="73" t="s">
        <v>3961</v>
      </c>
      <c r="D83" s="77">
        <v>2016</v>
      </c>
      <c r="E83" s="74">
        <v>11</v>
      </c>
      <c r="F83" s="68" t="s">
        <v>137</v>
      </c>
      <c r="G83" s="120" t="s">
        <v>6</v>
      </c>
      <c r="H83" s="66" t="s">
        <v>4163</v>
      </c>
    </row>
    <row r="84" spans="1:8" s="4" customFormat="1" ht="51" hidden="1" x14ac:dyDescent="0.25">
      <c r="A84" s="76" t="s">
        <v>239</v>
      </c>
      <c r="B84" s="70">
        <v>1001</v>
      </c>
      <c r="C84" s="73" t="s">
        <v>3961</v>
      </c>
      <c r="D84" s="77">
        <v>2016</v>
      </c>
      <c r="E84" s="74">
        <v>12</v>
      </c>
      <c r="F84" s="68" t="s">
        <v>138</v>
      </c>
      <c r="G84" s="120" t="s">
        <v>6</v>
      </c>
      <c r="H84" s="66" t="s">
        <v>4163</v>
      </c>
    </row>
    <row r="85" spans="1:8" s="4" customFormat="1" ht="38.25" hidden="1" x14ac:dyDescent="0.25">
      <c r="A85" s="76" t="s">
        <v>239</v>
      </c>
      <c r="B85" s="70">
        <v>1001</v>
      </c>
      <c r="C85" s="73" t="s">
        <v>3961</v>
      </c>
      <c r="D85" s="77">
        <v>2016</v>
      </c>
      <c r="E85" s="74">
        <v>13</v>
      </c>
      <c r="F85" s="68" t="s">
        <v>248</v>
      </c>
      <c r="G85" s="120" t="s">
        <v>6</v>
      </c>
      <c r="H85" s="66" t="s">
        <v>4163</v>
      </c>
    </row>
    <row r="86" spans="1:8" s="4" customFormat="1" ht="25.5" hidden="1" x14ac:dyDescent="0.25">
      <c r="A86" s="76" t="s">
        <v>239</v>
      </c>
      <c r="B86" s="70">
        <v>1001</v>
      </c>
      <c r="C86" s="73" t="s">
        <v>3961</v>
      </c>
      <c r="D86" s="77">
        <v>2016</v>
      </c>
      <c r="E86" s="74">
        <v>14</v>
      </c>
      <c r="F86" s="68" t="s">
        <v>140</v>
      </c>
      <c r="G86" s="120" t="s">
        <v>6</v>
      </c>
      <c r="H86" s="66" t="s">
        <v>4163</v>
      </c>
    </row>
    <row r="87" spans="1:8" s="4" customFormat="1" ht="38.25" hidden="1" x14ac:dyDescent="0.25">
      <c r="A87" s="76" t="s">
        <v>239</v>
      </c>
      <c r="B87" s="70">
        <v>1001</v>
      </c>
      <c r="C87" s="73" t="s">
        <v>3961</v>
      </c>
      <c r="D87" s="77">
        <v>2016</v>
      </c>
      <c r="E87" s="74">
        <v>15</v>
      </c>
      <c r="F87" s="68" t="s">
        <v>249</v>
      </c>
      <c r="G87" s="120" t="s">
        <v>6</v>
      </c>
      <c r="H87" s="66" t="s">
        <v>4164</v>
      </c>
    </row>
    <row r="88" spans="1:8" s="4" customFormat="1" ht="54" hidden="1" customHeight="1" x14ac:dyDescent="0.25">
      <c r="A88" s="76" t="s">
        <v>239</v>
      </c>
      <c r="B88" s="70">
        <v>1001</v>
      </c>
      <c r="C88" s="73" t="s">
        <v>3961</v>
      </c>
      <c r="D88" s="77">
        <v>2016</v>
      </c>
      <c r="E88" s="78">
        <v>16</v>
      </c>
      <c r="F88" s="68" t="s">
        <v>250</v>
      </c>
      <c r="G88" s="120" t="s">
        <v>6</v>
      </c>
      <c r="H88" s="66" t="s">
        <v>4164</v>
      </c>
    </row>
    <row r="89" spans="1:8" s="4" customFormat="1" ht="25.5" hidden="1" x14ac:dyDescent="0.25">
      <c r="A89" s="76" t="s">
        <v>239</v>
      </c>
      <c r="B89" s="70">
        <v>1001</v>
      </c>
      <c r="C89" s="73" t="s">
        <v>3961</v>
      </c>
      <c r="D89" s="77">
        <v>2016</v>
      </c>
      <c r="E89" s="74">
        <v>17</v>
      </c>
      <c r="F89" s="68" t="s">
        <v>2037</v>
      </c>
      <c r="G89" s="120" t="s">
        <v>6</v>
      </c>
      <c r="H89" s="66" t="s">
        <v>2767</v>
      </c>
    </row>
    <row r="90" spans="1:8" ht="38.25" hidden="1" x14ac:dyDescent="0.25">
      <c r="A90" s="76" t="s">
        <v>239</v>
      </c>
      <c r="B90" s="70">
        <v>1001</v>
      </c>
      <c r="C90" s="75" t="s">
        <v>3961</v>
      </c>
      <c r="D90" s="77">
        <v>2016</v>
      </c>
      <c r="E90" s="74">
        <v>18</v>
      </c>
      <c r="F90" s="68" t="s">
        <v>251</v>
      </c>
      <c r="G90" s="72" t="s">
        <v>39</v>
      </c>
      <c r="H90" s="67" t="s">
        <v>4163</v>
      </c>
    </row>
    <row r="91" spans="1:8" ht="38.25" hidden="1" x14ac:dyDescent="0.25">
      <c r="A91" s="76" t="s">
        <v>239</v>
      </c>
      <c r="B91" s="70">
        <v>1001</v>
      </c>
      <c r="C91" s="75" t="s">
        <v>3961</v>
      </c>
      <c r="D91" s="77">
        <v>2016</v>
      </c>
      <c r="E91" s="78">
        <v>19</v>
      </c>
      <c r="F91" s="68" t="s">
        <v>252</v>
      </c>
      <c r="G91" s="120" t="s">
        <v>6</v>
      </c>
      <c r="H91" s="67" t="s">
        <v>2767</v>
      </c>
    </row>
    <row r="92" spans="1:8" ht="51" hidden="1" x14ac:dyDescent="0.25">
      <c r="A92" s="76" t="s">
        <v>239</v>
      </c>
      <c r="B92" s="70">
        <v>1001</v>
      </c>
      <c r="C92" s="75" t="s">
        <v>3961</v>
      </c>
      <c r="D92" s="77">
        <v>2016</v>
      </c>
      <c r="E92" s="74">
        <v>20</v>
      </c>
      <c r="F92" s="68" t="s">
        <v>253</v>
      </c>
      <c r="G92" s="120" t="s">
        <v>6</v>
      </c>
      <c r="H92" s="67" t="s">
        <v>4163</v>
      </c>
    </row>
    <row r="93" spans="1:8" ht="41.25" hidden="1" customHeight="1" x14ac:dyDescent="0.25">
      <c r="A93" s="76" t="s">
        <v>239</v>
      </c>
      <c r="B93" s="70">
        <v>1001</v>
      </c>
      <c r="C93" s="75" t="s">
        <v>3961</v>
      </c>
      <c r="D93" s="77">
        <v>2016</v>
      </c>
      <c r="E93" s="74">
        <v>21</v>
      </c>
      <c r="F93" s="68" t="s">
        <v>254</v>
      </c>
      <c r="G93" s="120" t="s">
        <v>6</v>
      </c>
      <c r="H93" s="67" t="s">
        <v>4163</v>
      </c>
    </row>
    <row r="94" spans="1:8" ht="25.5" hidden="1" x14ac:dyDescent="0.25">
      <c r="A94" s="76" t="s">
        <v>239</v>
      </c>
      <c r="B94" s="70">
        <v>1001</v>
      </c>
      <c r="C94" s="75" t="s">
        <v>3961</v>
      </c>
      <c r="D94" s="77">
        <v>2016</v>
      </c>
      <c r="E94" s="74">
        <v>22</v>
      </c>
      <c r="F94" s="68" t="s">
        <v>255</v>
      </c>
      <c r="G94" s="120" t="s">
        <v>6</v>
      </c>
      <c r="H94" s="67" t="s">
        <v>4164</v>
      </c>
    </row>
    <row r="95" spans="1:8" ht="51" hidden="1" x14ac:dyDescent="0.25">
      <c r="A95" s="76" t="s">
        <v>239</v>
      </c>
      <c r="B95" s="70">
        <v>1001</v>
      </c>
      <c r="C95" s="75" t="s">
        <v>3961</v>
      </c>
      <c r="D95" s="77">
        <v>2016</v>
      </c>
      <c r="E95" s="74">
        <v>23</v>
      </c>
      <c r="F95" s="68" t="s">
        <v>2755</v>
      </c>
      <c r="G95" s="120" t="s">
        <v>6</v>
      </c>
      <c r="H95" s="67" t="s">
        <v>2767</v>
      </c>
    </row>
    <row r="96" spans="1:8" ht="25.5" hidden="1" x14ac:dyDescent="0.25">
      <c r="A96" s="76" t="s">
        <v>239</v>
      </c>
      <c r="B96" s="70">
        <v>1001</v>
      </c>
      <c r="C96" s="75" t="s">
        <v>3961</v>
      </c>
      <c r="D96" s="77">
        <v>2016</v>
      </c>
      <c r="E96" s="74">
        <v>24</v>
      </c>
      <c r="F96" s="68" t="s">
        <v>2748</v>
      </c>
      <c r="G96" s="120" t="s">
        <v>6</v>
      </c>
      <c r="H96" s="67" t="s">
        <v>2767</v>
      </c>
    </row>
    <row r="97" spans="1:8" ht="25.5" hidden="1" x14ac:dyDescent="0.25">
      <c r="A97" s="76" t="s">
        <v>239</v>
      </c>
      <c r="B97" s="70">
        <v>1001</v>
      </c>
      <c r="C97" s="75" t="s">
        <v>3961</v>
      </c>
      <c r="D97" s="77">
        <v>2016</v>
      </c>
      <c r="E97" s="74">
        <v>25</v>
      </c>
      <c r="F97" s="68" t="s">
        <v>256</v>
      </c>
      <c r="G97" s="120" t="s">
        <v>6</v>
      </c>
      <c r="H97" s="67" t="s">
        <v>4163</v>
      </c>
    </row>
    <row r="98" spans="1:8" ht="38.25" hidden="1" x14ac:dyDescent="0.25">
      <c r="A98" s="76" t="s">
        <v>239</v>
      </c>
      <c r="B98" s="70">
        <v>1001</v>
      </c>
      <c r="C98" s="75" t="s">
        <v>3961</v>
      </c>
      <c r="D98" s="77">
        <v>2016</v>
      </c>
      <c r="E98" s="74">
        <v>26</v>
      </c>
      <c r="F98" s="68" t="s">
        <v>257</v>
      </c>
      <c r="G98" s="120" t="s">
        <v>6</v>
      </c>
      <c r="H98" s="67" t="s">
        <v>4163</v>
      </c>
    </row>
    <row r="99" spans="1:8" ht="38.25" hidden="1" x14ac:dyDescent="0.25">
      <c r="A99" s="76" t="s">
        <v>239</v>
      </c>
      <c r="B99" s="70">
        <v>1001</v>
      </c>
      <c r="C99" s="75" t="s">
        <v>3961</v>
      </c>
      <c r="D99" s="77">
        <v>2016</v>
      </c>
      <c r="E99" s="74">
        <v>27</v>
      </c>
      <c r="F99" s="68" t="s">
        <v>258</v>
      </c>
      <c r="G99" s="72" t="s">
        <v>39</v>
      </c>
      <c r="H99" s="67" t="s">
        <v>2767</v>
      </c>
    </row>
    <row r="100" spans="1:8" ht="51" hidden="1" x14ac:dyDescent="0.25">
      <c r="A100" s="76" t="s">
        <v>239</v>
      </c>
      <c r="B100" s="70">
        <v>1001</v>
      </c>
      <c r="C100" s="75" t="s">
        <v>3961</v>
      </c>
      <c r="D100" s="77">
        <v>2016</v>
      </c>
      <c r="E100" s="74">
        <v>28</v>
      </c>
      <c r="F100" s="68" t="s">
        <v>259</v>
      </c>
      <c r="G100" s="120" t="s">
        <v>6</v>
      </c>
      <c r="H100" s="67" t="s">
        <v>4164</v>
      </c>
    </row>
    <row r="101" spans="1:8" ht="25.5" hidden="1" x14ac:dyDescent="0.25">
      <c r="A101" s="76" t="s">
        <v>239</v>
      </c>
      <c r="B101" s="70">
        <v>1001</v>
      </c>
      <c r="C101" s="75" t="s">
        <v>3961</v>
      </c>
      <c r="D101" s="77">
        <v>2016</v>
      </c>
      <c r="E101" s="74">
        <v>29</v>
      </c>
      <c r="F101" s="68" t="s">
        <v>260</v>
      </c>
      <c r="G101" s="120" t="s">
        <v>6</v>
      </c>
      <c r="H101" s="67" t="s">
        <v>4163</v>
      </c>
    </row>
    <row r="102" spans="1:8" ht="38.25" hidden="1" x14ac:dyDescent="0.25">
      <c r="A102" s="76" t="s">
        <v>239</v>
      </c>
      <c r="B102" s="70">
        <v>1001</v>
      </c>
      <c r="C102" s="75" t="s">
        <v>3961</v>
      </c>
      <c r="D102" s="77">
        <v>2016</v>
      </c>
      <c r="E102" s="74">
        <v>30</v>
      </c>
      <c r="F102" s="68" t="s">
        <v>2754</v>
      </c>
      <c r="G102" s="120" t="s">
        <v>6</v>
      </c>
      <c r="H102" s="67" t="s">
        <v>4164</v>
      </c>
    </row>
    <row r="103" spans="1:8" ht="51" hidden="1" x14ac:dyDescent="0.25">
      <c r="A103" s="76" t="s">
        <v>239</v>
      </c>
      <c r="B103" s="70">
        <v>1001</v>
      </c>
      <c r="C103" s="75" t="s">
        <v>3961</v>
      </c>
      <c r="D103" s="77">
        <v>2016</v>
      </c>
      <c r="E103" s="74">
        <v>31</v>
      </c>
      <c r="F103" s="68" t="s">
        <v>2749</v>
      </c>
      <c r="G103" s="120" t="s">
        <v>6</v>
      </c>
      <c r="H103" s="67" t="s">
        <v>4163</v>
      </c>
    </row>
    <row r="104" spans="1:8" ht="38.25" hidden="1" x14ac:dyDescent="0.25">
      <c r="A104" s="76" t="s">
        <v>239</v>
      </c>
      <c r="B104" s="70">
        <v>1001</v>
      </c>
      <c r="C104" s="75" t="s">
        <v>3961</v>
      </c>
      <c r="D104" s="77">
        <v>2016</v>
      </c>
      <c r="E104" s="74">
        <v>32</v>
      </c>
      <c r="F104" s="68" t="s">
        <v>2750</v>
      </c>
      <c r="G104" s="120" t="s">
        <v>6</v>
      </c>
      <c r="H104" s="67" t="s">
        <v>4163</v>
      </c>
    </row>
    <row r="105" spans="1:8" ht="51" hidden="1" x14ac:dyDescent="0.25">
      <c r="A105" s="76" t="s">
        <v>239</v>
      </c>
      <c r="B105" s="70">
        <v>1001</v>
      </c>
      <c r="C105" s="75" t="s">
        <v>3961</v>
      </c>
      <c r="D105" s="77">
        <v>2016</v>
      </c>
      <c r="E105" s="74">
        <v>33</v>
      </c>
      <c r="F105" s="68" t="s">
        <v>2751</v>
      </c>
      <c r="G105" s="120" t="s">
        <v>6</v>
      </c>
      <c r="H105" s="67" t="s">
        <v>2768</v>
      </c>
    </row>
    <row r="106" spans="1:8" ht="25.5" hidden="1" x14ac:dyDescent="0.25">
      <c r="A106" s="76" t="s">
        <v>239</v>
      </c>
      <c r="B106" s="70">
        <v>1001</v>
      </c>
      <c r="C106" s="75" t="s">
        <v>3961</v>
      </c>
      <c r="D106" s="77">
        <v>2016</v>
      </c>
      <c r="E106" s="74">
        <v>34</v>
      </c>
      <c r="F106" s="68" t="s">
        <v>262</v>
      </c>
      <c r="G106" s="120" t="s">
        <v>6</v>
      </c>
      <c r="H106" s="67" t="s">
        <v>4163</v>
      </c>
    </row>
    <row r="107" spans="1:8" ht="51" hidden="1" x14ac:dyDescent="0.25">
      <c r="A107" s="76" t="s">
        <v>239</v>
      </c>
      <c r="B107" s="70">
        <v>1001</v>
      </c>
      <c r="C107" s="75" t="s">
        <v>3961</v>
      </c>
      <c r="D107" s="77">
        <v>2016</v>
      </c>
      <c r="E107" s="74">
        <v>35</v>
      </c>
      <c r="F107" s="68" t="s">
        <v>261</v>
      </c>
      <c r="G107" s="120" t="s">
        <v>6</v>
      </c>
      <c r="H107" s="67" t="s">
        <v>2768</v>
      </c>
    </row>
    <row r="108" spans="1:8" ht="51" hidden="1" x14ac:dyDescent="0.25">
      <c r="A108" s="76" t="s">
        <v>239</v>
      </c>
      <c r="B108" s="70">
        <v>1001</v>
      </c>
      <c r="C108" s="75" t="s">
        <v>3961</v>
      </c>
      <c r="D108" s="77">
        <v>2016</v>
      </c>
      <c r="E108" s="74">
        <v>36</v>
      </c>
      <c r="F108" s="68" t="s">
        <v>263</v>
      </c>
      <c r="G108" s="120" t="s">
        <v>6</v>
      </c>
      <c r="H108" s="67" t="s">
        <v>4163</v>
      </c>
    </row>
    <row r="109" spans="1:8" ht="38.25" hidden="1" x14ac:dyDescent="0.25">
      <c r="A109" s="76" t="s">
        <v>239</v>
      </c>
      <c r="B109" s="70">
        <v>1001</v>
      </c>
      <c r="C109" s="75" t="s">
        <v>3961</v>
      </c>
      <c r="D109" s="77">
        <v>2016</v>
      </c>
      <c r="E109" s="74">
        <v>37</v>
      </c>
      <c r="F109" s="68" t="s">
        <v>264</v>
      </c>
      <c r="G109" s="120" t="s">
        <v>6</v>
      </c>
      <c r="H109" s="67" t="s">
        <v>4164</v>
      </c>
    </row>
    <row r="110" spans="1:8" ht="51" hidden="1" x14ac:dyDescent="0.25">
      <c r="A110" s="76" t="s">
        <v>239</v>
      </c>
      <c r="B110" s="70">
        <v>1001</v>
      </c>
      <c r="C110" s="75" t="s">
        <v>3961</v>
      </c>
      <c r="D110" s="77">
        <v>2016</v>
      </c>
      <c r="E110" s="74">
        <v>38</v>
      </c>
      <c r="F110" s="68" t="s">
        <v>175</v>
      </c>
      <c r="G110" s="120" t="s">
        <v>6</v>
      </c>
      <c r="H110" s="67" t="s">
        <v>4163</v>
      </c>
    </row>
    <row r="111" spans="1:8" ht="25.5" hidden="1" x14ac:dyDescent="0.25">
      <c r="A111" s="76" t="s">
        <v>239</v>
      </c>
      <c r="B111" s="70">
        <v>1001</v>
      </c>
      <c r="C111" s="75" t="s">
        <v>3961</v>
      </c>
      <c r="D111" s="77">
        <v>2016</v>
      </c>
      <c r="E111" s="74">
        <v>39</v>
      </c>
      <c r="F111" s="68" t="s">
        <v>265</v>
      </c>
      <c r="G111" s="120" t="s">
        <v>6</v>
      </c>
      <c r="H111" s="67" t="s">
        <v>4163</v>
      </c>
    </row>
    <row r="112" spans="1:8" ht="38.25" hidden="1" x14ac:dyDescent="0.25">
      <c r="A112" s="76" t="s">
        <v>239</v>
      </c>
      <c r="B112" s="70">
        <v>1001</v>
      </c>
      <c r="C112" s="75" t="s">
        <v>3961</v>
      </c>
      <c r="D112" s="77">
        <v>2016</v>
      </c>
      <c r="E112" s="74">
        <v>40</v>
      </c>
      <c r="F112" s="68" t="s">
        <v>146</v>
      </c>
      <c r="G112" s="120" t="s">
        <v>6</v>
      </c>
      <c r="H112" s="67" t="s">
        <v>4164</v>
      </c>
    </row>
    <row r="113" spans="1:8" ht="25.5" hidden="1" x14ac:dyDescent="0.25">
      <c r="A113" s="76" t="s">
        <v>239</v>
      </c>
      <c r="B113" s="70">
        <v>1001</v>
      </c>
      <c r="C113" s="75" t="s">
        <v>3961</v>
      </c>
      <c r="D113" s="77">
        <v>2016</v>
      </c>
      <c r="E113" s="74">
        <v>41</v>
      </c>
      <c r="F113" s="68" t="s">
        <v>266</v>
      </c>
      <c r="G113" s="120" t="s">
        <v>6</v>
      </c>
      <c r="H113" s="67" t="s">
        <v>2767</v>
      </c>
    </row>
    <row r="114" spans="1:8" ht="51" hidden="1" x14ac:dyDescent="0.25">
      <c r="A114" s="76" t="s">
        <v>239</v>
      </c>
      <c r="B114" s="70">
        <v>1001</v>
      </c>
      <c r="C114" s="75" t="s">
        <v>3961</v>
      </c>
      <c r="D114" s="77">
        <v>2016</v>
      </c>
      <c r="E114" s="74">
        <v>42</v>
      </c>
      <c r="F114" s="68" t="s">
        <v>2752</v>
      </c>
      <c r="G114" s="120" t="s">
        <v>6</v>
      </c>
      <c r="H114" s="67" t="s">
        <v>4163</v>
      </c>
    </row>
    <row r="115" spans="1:8" ht="51" hidden="1" x14ac:dyDescent="0.25">
      <c r="A115" s="76" t="s">
        <v>239</v>
      </c>
      <c r="B115" s="70">
        <v>1001</v>
      </c>
      <c r="C115" s="75" t="s">
        <v>3961</v>
      </c>
      <c r="D115" s="77">
        <v>2016</v>
      </c>
      <c r="E115" s="74">
        <v>43</v>
      </c>
      <c r="F115" s="68" t="s">
        <v>2753</v>
      </c>
      <c r="G115" s="120" t="s">
        <v>6</v>
      </c>
      <c r="H115" s="67" t="s">
        <v>4163</v>
      </c>
    </row>
    <row r="116" spans="1:8" ht="51" hidden="1" x14ac:dyDescent="0.25">
      <c r="A116" s="76" t="s">
        <v>1983</v>
      </c>
      <c r="B116" s="70">
        <v>1001</v>
      </c>
      <c r="C116" s="75" t="s">
        <v>3961</v>
      </c>
      <c r="D116" s="77">
        <v>2016</v>
      </c>
      <c r="E116" s="74">
        <v>44</v>
      </c>
      <c r="F116" s="68" t="s">
        <v>158</v>
      </c>
      <c r="G116" s="120" t="s">
        <v>6</v>
      </c>
      <c r="H116" s="67" t="s">
        <v>4163</v>
      </c>
    </row>
    <row r="117" spans="1:8" ht="38.25" hidden="1" x14ac:dyDescent="0.25">
      <c r="A117" s="40" t="s">
        <v>2667</v>
      </c>
      <c r="B117" s="70">
        <v>1001</v>
      </c>
      <c r="C117" s="75" t="s">
        <v>3961</v>
      </c>
      <c r="D117" s="72">
        <v>2017</v>
      </c>
      <c r="E117" s="74">
        <v>1</v>
      </c>
      <c r="F117" s="68" t="s">
        <v>2668</v>
      </c>
      <c r="G117" s="120" t="s">
        <v>6</v>
      </c>
      <c r="H117" s="67" t="s">
        <v>2767</v>
      </c>
    </row>
    <row r="118" spans="1:8" ht="51" hidden="1" x14ac:dyDescent="0.25">
      <c r="A118" s="40" t="s">
        <v>2667</v>
      </c>
      <c r="B118" s="70">
        <v>1001</v>
      </c>
      <c r="C118" s="75" t="s">
        <v>3961</v>
      </c>
      <c r="D118" s="72">
        <v>2017</v>
      </c>
      <c r="E118" s="74">
        <v>2</v>
      </c>
      <c r="F118" s="68" t="s">
        <v>2669</v>
      </c>
      <c r="G118" s="120" t="s">
        <v>6</v>
      </c>
      <c r="H118" s="67" t="s">
        <v>2767</v>
      </c>
    </row>
    <row r="119" spans="1:8" ht="51" hidden="1" x14ac:dyDescent="0.25">
      <c r="A119" s="40" t="s">
        <v>2667</v>
      </c>
      <c r="B119" s="70">
        <v>1001</v>
      </c>
      <c r="C119" s="75" t="s">
        <v>3961</v>
      </c>
      <c r="D119" s="72">
        <v>2017</v>
      </c>
      <c r="E119" s="74">
        <v>3</v>
      </c>
      <c r="F119" s="68" t="s">
        <v>2670</v>
      </c>
      <c r="G119" s="72" t="s">
        <v>39</v>
      </c>
      <c r="H119" s="67" t="s">
        <v>4163</v>
      </c>
    </row>
    <row r="120" spans="1:8" ht="38.25" hidden="1" x14ac:dyDescent="0.25">
      <c r="A120" s="40" t="s">
        <v>2667</v>
      </c>
      <c r="B120" s="70">
        <v>1001</v>
      </c>
      <c r="C120" s="75" t="s">
        <v>3961</v>
      </c>
      <c r="D120" s="72">
        <v>2017</v>
      </c>
      <c r="E120" s="74">
        <v>4</v>
      </c>
      <c r="F120" s="68" t="s">
        <v>3102</v>
      </c>
      <c r="G120" s="72" t="s">
        <v>39</v>
      </c>
      <c r="H120" s="67" t="s">
        <v>4163</v>
      </c>
    </row>
    <row r="121" spans="1:8" ht="25.5" hidden="1" x14ac:dyDescent="0.25">
      <c r="A121" s="40" t="s">
        <v>2667</v>
      </c>
      <c r="B121" s="70">
        <v>1001</v>
      </c>
      <c r="C121" s="75" t="s">
        <v>3961</v>
      </c>
      <c r="D121" s="72">
        <v>2017</v>
      </c>
      <c r="E121" s="74">
        <v>5</v>
      </c>
      <c r="F121" s="68" t="s">
        <v>2671</v>
      </c>
      <c r="G121" s="72" t="s">
        <v>39</v>
      </c>
      <c r="H121" s="67" t="s">
        <v>4163</v>
      </c>
    </row>
    <row r="122" spans="1:8" ht="25.5" hidden="1" x14ac:dyDescent="0.25">
      <c r="A122" s="40" t="s">
        <v>2667</v>
      </c>
      <c r="B122" s="70">
        <v>1001</v>
      </c>
      <c r="C122" s="73" t="s">
        <v>3961</v>
      </c>
      <c r="D122" s="72">
        <v>2017</v>
      </c>
      <c r="E122" s="66">
        <v>6</v>
      </c>
      <c r="F122" s="68" t="s">
        <v>2672</v>
      </c>
      <c r="G122" s="120" t="s">
        <v>6</v>
      </c>
      <c r="H122" s="67" t="s">
        <v>4163</v>
      </c>
    </row>
    <row r="123" spans="1:8" ht="25.5" hidden="1" x14ac:dyDescent="0.25">
      <c r="A123" s="40" t="s">
        <v>2667</v>
      </c>
      <c r="B123" s="70">
        <v>1001</v>
      </c>
      <c r="C123" s="73" t="s">
        <v>3961</v>
      </c>
      <c r="D123" s="72">
        <v>2017</v>
      </c>
      <c r="E123" s="66">
        <v>7</v>
      </c>
      <c r="F123" s="68" t="s">
        <v>2673</v>
      </c>
      <c r="G123" s="72" t="s">
        <v>39</v>
      </c>
      <c r="H123" s="67" t="s">
        <v>2767</v>
      </c>
    </row>
    <row r="124" spans="1:8" ht="38.25" hidden="1" x14ac:dyDescent="0.25">
      <c r="A124" s="40" t="s">
        <v>2667</v>
      </c>
      <c r="B124" s="70">
        <v>1001</v>
      </c>
      <c r="C124" s="73" t="s">
        <v>3961</v>
      </c>
      <c r="D124" s="72">
        <v>2017</v>
      </c>
      <c r="E124" s="66">
        <v>8</v>
      </c>
      <c r="F124" s="68" t="s">
        <v>2674</v>
      </c>
      <c r="G124" s="120" t="s">
        <v>6</v>
      </c>
      <c r="H124" s="67" t="s">
        <v>4163</v>
      </c>
    </row>
    <row r="125" spans="1:8" ht="25.5" hidden="1" x14ac:dyDescent="0.25">
      <c r="A125" s="40" t="s">
        <v>2667</v>
      </c>
      <c r="B125" s="70">
        <v>1001</v>
      </c>
      <c r="C125" s="73" t="s">
        <v>3961</v>
      </c>
      <c r="D125" s="72">
        <v>2017</v>
      </c>
      <c r="E125" s="66">
        <v>9</v>
      </c>
      <c r="F125" s="68" t="s">
        <v>2675</v>
      </c>
      <c r="G125" s="72" t="s">
        <v>39</v>
      </c>
      <c r="H125" s="67" t="s">
        <v>4163</v>
      </c>
    </row>
    <row r="126" spans="1:8" ht="38.25" hidden="1" x14ac:dyDescent="0.25">
      <c r="A126" s="40" t="s">
        <v>2667</v>
      </c>
      <c r="B126" s="70">
        <v>1001</v>
      </c>
      <c r="C126" s="73" t="s">
        <v>3961</v>
      </c>
      <c r="D126" s="72">
        <v>2017</v>
      </c>
      <c r="E126" s="66">
        <v>10</v>
      </c>
      <c r="F126" s="68" t="s">
        <v>2676</v>
      </c>
      <c r="G126" s="72" t="s">
        <v>39</v>
      </c>
      <c r="H126" s="67" t="s">
        <v>2767</v>
      </c>
    </row>
    <row r="127" spans="1:8" ht="38.25" hidden="1" x14ac:dyDescent="0.25">
      <c r="A127" s="40" t="s">
        <v>2667</v>
      </c>
      <c r="B127" s="70">
        <v>1001</v>
      </c>
      <c r="C127" s="73" t="s">
        <v>3961</v>
      </c>
      <c r="D127" s="72">
        <v>2017</v>
      </c>
      <c r="E127" s="66">
        <v>11</v>
      </c>
      <c r="F127" s="68" t="s">
        <v>2677</v>
      </c>
      <c r="G127" s="72" t="s">
        <v>39</v>
      </c>
      <c r="H127" s="67" t="s">
        <v>4163</v>
      </c>
    </row>
    <row r="128" spans="1:8" ht="51" hidden="1" x14ac:dyDescent="0.25">
      <c r="A128" s="40" t="s">
        <v>2667</v>
      </c>
      <c r="B128" s="70">
        <v>1001</v>
      </c>
      <c r="C128" s="73" t="s">
        <v>3961</v>
      </c>
      <c r="D128" s="72">
        <v>2017</v>
      </c>
      <c r="E128" s="66">
        <v>12</v>
      </c>
      <c r="F128" s="68" t="s">
        <v>2678</v>
      </c>
      <c r="G128" s="72" t="s">
        <v>39</v>
      </c>
      <c r="H128" s="67" t="s">
        <v>4163</v>
      </c>
    </row>
    <row r="129" spans="1:8" ht="38.25" hidden="1" x14ac:dyDescent="0.25">
      <c r="A129" s="40" t="s">
        <v>2667</v>
      </c>
      <c r="B129" s="70">
        <v>1001</v>
      </c>
      <c r="C129" s="73" t="s">
        <v>3961</v>
      </c>
      <c r="D129" s="72">
        <v>2017</v>
      </c>
      <c r="E129" s="66">
        <v>13</v>
      </c>
      <c r="F129" s="68" t="s">
        <v>2679</v>
      </c>
      <c r="G129" s="120" t="s">
        <v>6</v>
      </c>
      <c r="H129" s="67" t="s">
        <v>4163</v>
      </c>
    </row>
    <row r="130" spans="1:8" ht="38.25" hidden="1" x14ac:dyDescent="0.25">
      <c r="A130" s="40" t="s">
        <v>2667</v>
      </c>
      <c r="B130" s="70">
        <v>1001</v>
      </c>
      <c r="C130" s="73" t="s">
        <v>3961</v>
      </c>
      <c r="D130" s="72">
        <v>2017</v>
      </c>
      <c r="E130" s="66">
        <v>14</v>
      </c>
      <c r="F130" s="68" t="s">
        <v>2680</v>
      </c>
      <c r="G130" s="120" t="s">
        <v>6</v>
      </c>
      <c r="H130" s="67" t="s">
        <v>4163</v>
      </c>
    </row>
    <row r="131" spans="1:8" ht="38.25" hidden="1" x14ac:dyDescent="0.25">
      <c r="A131" s="40" t="s">
        <v>2667</v>
      </c>
      <c r="B131" s="70">
        <v>1001</v>
      </c>
      <c r="C131" s="73" t="s">
        <v>3961</v>
      </c>
      <c r="D131" s="72">
        <v>2017</v>
      </c>
      <c r="E131" s="66">
        <v>15</v>
      </c>
      <c r="F131" s="68" t="s">
        <v>2681</v>
      </c>
      <c r="G131" s="120" t="s">
        <v>6</v>
      </c>
      <c r="H131" s="67" t="s">
        <v>4163</v>
      </c>
    </row>
    <row r="132" spans="1:8" ht="25.5" hidden="1" x14ac:dyDescent="0.25">
      <c r="A132" s="40" t="s">
        <v>2667</v>
      </c>
      <c r="B132" s="70">
        <v>1001</v>
      </c>
      <c r="C132" s="73" t="s">
        <v>3961</v>
      </c>
      <c r="D132" s="72">
        <v>2017</v>
      </c>
      <c r="E132" s="66">
        <v>16</v>
      </c>
      <c r="F132" s="68" t="s">
        <v>2682</v>
      </c>
      <c r="G132" s="120" t="s">
        <v>6</v>
      </c>
      <c r="H132" s="67" t="s">
        <v>2767</v>
      </c>
    </row>
    <row r="133" spans="1:8" ht="38.25" hidden="1" x14ac:dyDescent="0.25">
      <c r="A133" s="40" t="s">
        <v>2667</v>
      </c>
      <c r="B133" s="70">
        <v>1001</v>
      </c>
      <c r="C133" s="73" t="s">
        <v>3961</v>
      </c>
      <c r="D133" s="72">
        <v>2017</v>
      </c>
      <c r="E133" s="66">
        <v>17</v>
      </c>
      <c r="F133" s="68" t="s">
        <v>2683</v>
      </c>
      <c r="G133" s="120" t="s">
        <v>6</v>
      </c>
      <c r="H133" s="67" t="s">
        <v>2767</v>
      </c>
    </row>
    <row r="134" spans="1:8" ht="25.5" hidden="1" x14ac:dyDescent="0.25">
      <c r="A134" s="40" t="s">
        <v>2667</v>
      </c>
      <c r="B134" s="70">
        <v>1001</v>
      </c>
      <c r="C134" s="73" t="s">
        <v>3961</v>
      </c>
      <c r="D134" s="72">
        <v>2017</v>
      </c>
      <c r="E134" s="66">
        <v>18</v>
      </c>
      <c r="F134" s="68" t="s">
        <v>2684</v>
      </c>
      <c r="G134" s="120" t="s">
        <v>6</v>
      </c>
      <c r="H134" s="67" t="s">
        <v>4163</v>
      </c>
    </row>
    <row r="135" spans="1:8" ht="38.25" hidden="1" x14ac:dyDescent="0.25">
      <c r="A135" s="40" t="s">
        <v>2667</v>
      </c>
      <c r="B135" s="70">
        <v>1001</v>
      </c>
      <c r="C135" s="73" t="s">
        <v>3961</v>
      </c>
      <c r="D135" s="72">
        <v>2017</v>
      </c>
      <c r="E135" s="66">
        <v>19</v>
      </c>
      <c r="F135" s="68" t="s">
        <v>2685</v>
      </c>
      <c r="G135" s="120" t="s">
        <v>6</v>
      </c>
      <c r="H135" s="67" t="s">
        <v>2767</v>
      </c>
    </row>
    <row r="136" spans="1:8" ht="25.5" hidden="1" x14ac:dyDescent="0.25">
      <c r="A136" s="40" t="s">
        <v>2667</v>
      </c>
      <c r="B136" s="70">
        <v>1001</v>
      </c>
      <c r="C136" s="73" t="s">
        <v>3961</v>
      </c>
      <c r="D136" s="72">
        <v>2017</v>
      </c>
      <c r="E136" s="66">
        <v>20</v>
      </c>
      <c r="F136" s="68" t="s">
        <v>2686</v>
      </c>
      <c r="G136" s="120" t="s">
        <v>6</v>
      </c>
      <c r="H136" s="67" t="s">
        <v>2767</v>
      </c>
    </row>
    <row r="137" spans="1:8" ht="38.25" hidden="1" x14ac:dyDescent="0.25">
      <c r="A137" s="40" t="s">
        <v>2667</v>
      </c>
      <c r="B137" s="70">
        <v>1001</v>
      </c>
      <c r="C137" s="75" t="s">
        <v>3961</v>
      </c>
      <c r="D137" s="72">
        <v>2017</v>
      </c>
      <c r="E137" s="74">
        <v>21</v>
      </c>
      <c r="F137" s="68" t="s">
        <v>2687</v>
      </c>
      <c r="G137" s="120" t="s">
        <v>6</v>
      </c>
      <c r="H137" s="67" t="s">
        <v>4163</v>
      </c>
    </row>
    <row r="138" spans="1:8" ht="38.25" hidden="1" x14ac:dyDescent="0.25">
      <c r="A138" s="40" t="s">
        <v>2667</v>
      </c>
      <c r="B138" s="70">
        <v>1001</v>
      </c>
      <c r="C138" s="75" t="s">
        <v>3961</v>
      </c>
      <c r="D138" s="72">
        <v>2017</v>
      </c>
      <c r="E138" s="74">
        <v>22</v>
      </c>
      <c r="F138" s="68" t="s">
        <v>2688</v>
      </c>
      <c r="G138" s="120" t="s">
        <v>6</v>
      </c>
      <c r="H138" s="67" t="s">
        <v>4163</v>
      </c>
    </row>
    <row r="139" spans="1:8" ht="25.5" hidden="1" x14ac:dyDescent="0.25">
      <c r="A139" s="40" t="s">
        <v>2667</v>
      </c>
      <c r="B139" s="70">
        <v>1001</v>
      </c>
      <c r="C139" s="75" t="s">
        <v>3961</v>
      </c>
      <c r="D139" s="72">
        <v>2017</v>
      </c>
      <c r="E139" s="74">
        <v>23</v>
      </c>
      <c r="F139" s="68" t="s">
        <v>2689</v>
      </c>
      <c r="G139" s="72" t="s">
        <v>39</v>
      </c>
      <c r="H139" s="67" t="s">
        <v>4163</v>
      </c>
    </row>
    <row r="140" spans="1:8" ht="25.5" hidden="1" x14ac:dyDescent="0.25">
      <c r="A140" s="40" t="s">
        <v>2667</v>
      </c>
      <c r="B140" s="70">
        <v>1001</v>
      </c>
      <c r="C140" s="75" t="s">
        <v>3961</v>
      </c>
      <c r="D140" s="72">
        <v>2017</v>
      </c>
      <c r="E140" s="74">
        <v>24</v>
      </c>
      <c r="F140" s="68" t="s">
        <v>2690</v>
      </c>
      <c r="G140" s="120" t="s">
        <v>6</v>
      </c>
      <c r="H140" s="67" t="s">
        <v>4163</v>
      </c>
    </row>
    <row r="141" spans="1:8" ht="38.25" hidden="1" x14ac:dyDescent="0.25">
      <c r="A141" s="40" t="s">
        <v>2667</v>
      </c>
      <c r="B141" s="70">
        <v>1001</v>
      </c>
      <c r="C141" s="75" t="s">
        <v>3961</v>
      </c>
      <c r="D141" s="72">
        <v>2017</v>
      </c>
      <c r="E141" s="74">
        <v>25</v>
      </c>
      <c r="F141" s="68" t="s">
        <v>2691</v>
      </c>
      <c r="G141" s="72" t="s">
        <v>39</v>
      </c>
      <c r="H141" s="67" t="s">
        <v>4163</v>
      </c>
    </row>
    <row r="142" spans="1:8" ht="25.5" hidden="1" x14ac:dyDescent="0.25">
      <c r="A142" s="40" t="s">
        <v>2667</v>
      </c>
      <c r="B142" s="70">
        <v>1001</v>
      </c>
      <c r="C142" s="75" t="s">
        <v>3961</v>
      </c>
      <c r="D142" s="72">
        <v>2017</v>
      </c>
      <c r="E142" s="74">
        <v>26</v>
      </c>
      <c r="F142" s="68" t="s">
        <v>2692</v>
      </c>
      <c r="G142" s="120" t="s">
        <v>6</v>
      </c>
      <c r="H142" s="67" t="s">
        <v>4163</v>
      </c>
    </row>
    <row r="143" spans="1:8" ht="38.25" hidden="1" x14ac:dyDescent="0.25">
      <c r="A143" s="40" t="s">
        <v>2667</v>
      </c>
      <c r="B143" s="70">
        <v>1001</v>
      </c>
      <c r="C143" s="75" t="s">
        <v>3961</v>
      </c>
      <c r="D143" s="72">
        <v>2017</v>
      </c>
      <c r="E143" s="74">
        <v>27</v>
      </c>
      <c r="F143" s="68" t="s">
        <v>2693</v>
      </c>
      <c r="G143" s="120" t="s">
        <v>6</v>
      </c>
      <c r="H143" s="67" t="s">
        <v>2767</v>
      </c>
    </row>
    <row r="144" spans="1:8" ht="25.5" hidden="1" x14ac:dyDescent="0.25">
      <c r="A144" s="40" t="s">
        <v>2667</v>
      </c>
      <c r="B144" s="70">
        <v>1001</v>
      </c>
      <c r="C144" s="75" t="s">
        <v>3961</v>
      </c>
      <c r="D144" s="72">
        <v>2017</v>
      </c>
      <c r="E144" s="74">
        <v>28</v>
      </c>
      <c r="F144" s="68" t="s">
        <v>2694</v>
      </c>
      <c r="G144" s="120" t="s">
        <v>6</v>
      </c>
      <c r="H144" s="67" t="s">
        <v>4163</v>
      </c>
    </row>
    <row r="145" spans="1:8" ht="25.5" hidden="1" x14ac:dyDescent="0.25">
      <c r="A145" s="40" t="s">
        <v>2667</v>
      </c>
      <c r="B145" s="70">
        <v>1001</v>
      </c>
      <c r="C145" s="75" t="s">
        <v>3961</v>
      </c>
      <c r="D145" s="72">
        <v>2017</v>
      </c>
      <c r="E145" s="74">
        <v>29</v>
      </c>
      <c r="F145" s="68" t="s">
        <v>2695</v>
      </c>
      <c r="G145" s="120" t="s">
        <v>6</v>
      </c>
      <c r="H145" s="67" t="s">
        <v>4163</v>
      </c>
    </row>
    <row r="146" spans="1:8" ht="38.25" hidden="1" x14ac:dyDescent="0.25">
      <c r="A146" s="40" t="s">
        <v>2667</v>
      </c>
      <c r="B146" s="70">
        <v>1001</v>
      </c>
      <c r="C146" s="75" t="s">
        <v>3961</v>
      </c>
      <c r="D146" s="72">
        <v>2017</v>
      </c>
      <c r="E146" s="74">
        <v>30</v>
      </c>
      <c r="F146" s="68" t="s">
        <v>2696</v>
      </c>
      <c r="G146" s="72" t="s">
        <v>39</v>
      </c>
      <c r="H146" s="67" t="s">
        <v>2767</v>
      </c>
    </row>
    <row r="147" spans="1:8" ht="38.25" hidden="1" x14ac:dyDescent="0.25">
      <c r="A147" s="40" t="s">
        <v>2667</v>
      </c>
      <c r="B147" s="70">
        <v>1001</v>
      </c>
      <c r="C147" s="75" t="s">
        <v>3961</v>
      </c>
      <c r="D147" s="72">
        <v>2017</v>
      </c>
      <c r="E147" s="74">
        <v>31</v>
      </c>
      <c r="F147" s="68" t="s">
        <v>3098</v>
      </c>
      <c r="G147" s="120" t="s">
        <v>6</v>
      </c>
      <c r="H147" s="67" t="s">
        <v>4163</v>
      </c>
    </row>
    <row r="148" spans="1:8" ht="38.25" hidden="1" x14ac:dyDescent="0.25">
      <c r="A148" s="40" t="s">
        <v>2667</v>
      </c>
      <c r="B148" s="70">
        <v>1001</v>
      </c>
      <c r="C148" s="75" t="s">
        <v>3961</v>
      </c>
      <c r="D148" s="72">
        <v>2017</v>
      </c>
      <c r="E148" s="74">
        <v>32</v>
      </c>
      <c r="F148" s="68" t="s">
        <v>2697</v>
      </c>
      <c r="G148" s="120" t="s">
        <v>6</v>
      </c>
      <c r="H148" s="66" t="s">
        <v>4163</v>
      </c>
    </row>
    <row r="149" spans="1:8" ht="25.5" hidden="1" x14ac:dyDescent="0.25">
      <c r="A149" s="40" t="s">
        <v>2667</v>
      </c>
      <c r="B149" s="70">
        <v>1001</v>
      </c>
      <c r="C149" s="75" t="s">
        <v>3961</v>
      </c>
      <c r="D149" s="72">
        <v>2017</v>
      </c>
      <c r="E149" s="74">
        <v>33</v>
      </c>
      <c r="F149" s="68" t="s">
        <v>2698</v>
      </c>
      <c r="G149" s="120" t="s">
        <v>6</v>
      </c>
      <c r="H149" s="66" t="s">
        <v>4163</v>
      </c>
    </row>
    <row r="150" spans="1:8" ht="38.25" hidden="1" x14ac:dyDescent="0.25">
      <c r="A150" s="40" t="s">
        <v>2667</v>
      </c>
      <c r="B150" s="70">
        <v>1001</v>
      </c>
      <c r="C150" s="75" t="s">
        <v>3961</v>
      </c>
      <c r="D150" s="72">
        <v>2017</v>
      </c>
      <c r="E150" s="74">
        <v>34</v>
      </c>
      <c r="F150" s="68" t="s">
        <v>2699</v>
      </c>
      <c r="G150" s="120" t="s">
        <v>6</v>
      </c>
      <c r="H150" s="66" t="s">
        <v>4163</v>
      </c>
    </row>
    <row r="151" spans="1:8" ht="38.25" hidden="1" x14ac:dyDescent="0.25">
      <c r="A151" s="40" t="s">
        <v>2667</v>
      </c>
      <c r="B151" s="70">
        <v>1001</v>
      </c>
      <c r="C151" s="75" t="s">
        <v>3961</v>
      </c>
      <c r="D151" s="72">
        <v>2017</v>
      </c>
      <c r="E151" s="74">
        <v>35</v>
      </c>
      <c r="F151" s="68" t="s">
        <v>2700</v>
      </c>
      <c r="G151" s="72" t="s">
        <v>39</v>
      </c>
      <c r="H151" s="67" t="s">
        <v>4163</v>
      </c>
    </row>
    <row r="152" spans="1:8" ht="25.5" hidden="1" x14ac:dyDescent="0.25">
      <c r="A152" s="40" t="s">
        <v>2667</v>
      </c>
      <c r="B152" s="70">
        <v>1001</v>
      </c>
      <c r="C152" s="75" t="s">
        <v>3961</v>
      </c>
      <c r="D152" s="72">
        <v>2017</v>
      </c>
      <c r="E152" s="78">
        <v>36</v>
      </c>
      <c r="F152" s="68" t="s">
        <v>2701</v>
      </c>
      <c r="G152" s="120" t="s">
        <v>6</v>
      </c>
      <c r="H152" s="66" t="s">
        <v>4163</v>
      </c>
    </row>
    <row r="153" spans="1:8" ht="25.5" hidden="1" x14ac:dyDescent="0.25">
      <c r="A153" s="40" t="s">
        <v>3067</v>
      </c>
      <c r="B153" s="70">
        <v>1001</v>
      </c>
      <c r="C153" s="75" t="s">
        <v>3961</v>
      </c>
      <c r="D153" s="72">
        <v>2018</v>
      </c>
      <c r="E153" s="74">
        <v>1</v>
      </c>
      <c r="F153" s="68" t="s">
        <v>3068</v>
      </c>
      <c r="G153" s="120" t="s">
        <v>6</v>
      </c>
      <c r="H153" s="66" t="s">
        <v>2767</v>
      </c>
    </row>
    <row r="154" spans="1:8" ht="25.5" hidden="1" x14ac:dyDescent="0.25">
      <c r="A154" s="40" t="s">
        <v>3067</v>
      </c>
      <c r="B154" s="70">
        <v>1001</v>
      </c>
      <c r="C154" s="75" t="s">
        <v>3961</v>
      </c>
      <c r="D154" s="72">
        <v>2018</v>
      </c>
      <c r="E154" s="74">
        <v>2</v>
      </c>
      <c r="F154" s="68" t="s">
        <v>2671</v>
      </c>
      <c r="G154" s="120" t="s">
        <v>6</v>
      </c>
      <c r="H154" s="67" t="s">
        <v>4163</v>
      </c>
    </row>
    <row r="155" spans="1:8" ht="25.5" hidden="1" x14ac:dyDescent="0.25">
      <c r="A155" s="40" t="s">
        <v>3067</v>
      </c>
      <c r="B155" s="70">
        <v>1001</v>
      </c>
      <c r="C155" s="75" t="s">
        <v>3961</v>
      </c>
      <c r="D155" s="72">
        <v>2018</v>
      </c>
      <c r="E155" s="74">
        <v>3</v>
      </c>
      <c r="F155" s="68" t="s">
        <v>3069</v>
      </c>
      <c r="G155" s="120" t="s">
        <v>6</v>
      </c>
      <c r="H155" s="67" t="s">
        <v>4164</v>
      </c>
    </row>
    <row r="156" spans="1:8" ht="25.5" hidden="1" x14ac:dyDescent="0.25">
      <c r="A156" s="40" t="s">
        <v>3067</v>
      </c>
      <c r="B156" s="70">
        <v>1001</v>
      </c>
      <c r="C156" s="75" t="s">
        <v>3961</v>
      </c>
      <c r="D156" s="72">
        <v>2018</v>
      </c>
      <c r="E156" s="74">
        <v>4</v>
      </c>
      <c r="F156" s="68" t="s">
        <v>3070</v>
      </c>
      <c r="G156" s="120" t="s">
        <v>6</v>
      </c>
      <c r="H156" s="67" t="s">
        <v>4163</v>
      </c>
    </row>
    <row r="157" spans="1:8" ht="38.25" hidden="1" x14ac:dyDescent="0.25">
      <c r="A157" s="40" t="s">
        <v>3067</v>
      </c>
      <c r="B157" s="70">
        <v>1001</v>
      </c>
      <c r="C157" s="75" t="s">
        <v>3961</v>
      </c>
      <c r="D157" s="72">
        <v>2018</v>
      </c>
      <c r="E157" s="74">
        <v>5</v>
      </c>
      <c r="F157" s="68" t="s">
        <v>3071</v>
      </c>
      <c r="G157" s="120" t="s">
        <v>6</v>
      </c>
      <c r="H157" s="67" t="s">
        <v>4164</v>
      </c>
    </row>
    <row r="158" spans="1:8" ht="25.5" hidden="1" x14ac:dyDescent="0.25">
      <c r="A158" s="40" t="s">
        <v>3067</v>
      </c>
      <c r="B158" s="70">
        <v>1001</v>
      </c>
      <c r="C158" s="75" t="s">
        <v>3961</v>
      </c>
      <c r="D158" s="72">
        <v>2018</v>
      </c>
      <c r="E158" s="74">
        <v>6</v>
      </c>
      <c r="F158" s="68" t="s">
        <v>3072</v>
      </c>
      <c r="G158" s="72" t="s">
        <v>39</v>
      </c>
      <c r="H158" s="67" t="s">
        <v>2768</v>
      </c>
    </row>
    <row r="159" spans="1:8" ht="25.5" hidden="1" x14ac:dyDescent="0.25">
      <c r="A159" s="40" t="s">
        <v>3067</v>
      </c>
      <c r="B159" s="70">
        <v>1001</v>
      </c>
      <c r="C159" s="75" t="s">
        <v>3961</v>
      </c>
      <c r="D159" s="72">
        <v>2018</v>
      </c>
      <c r="E159" s="74">
        <v>7</v>
      </c>
      <c r="F159" s="68" t="s">
        <v>3101</v>
      </c>
      <c r="G159" s="120" t="s">
        <v>6</v>
      </c>
      <c r="H159" s="67" t="s">
        <v>2767</v>
      </c>
    </row>
    <row r="160" spans="1:8" ht="25.5" hidden="1" x14ac:dyDescent="0.25">
      <c r="A160" s="40" t="s">
        <v>3067</v>
      </c>
      <c r="B160" s="70">
        <v>1001</v>
      </c>
      <c r="C160" s="75" t="s">
        <v>3961</v>
      </c>
      <c r="D160" s="72">
        <v>2018</v>
      </c>
      <c r="E160" s="74">
        <v>8</v>
      </c>
      <c r="F160" s="68" t="s">
        <v>3073</v>
      </c>
      <c r="G160" s="120" t="s">
        <v>6</v>
      </c>
      <c r="H160" s="67" t="s">
        <v>2767</v>
      </c>
    </row>
    <row r="161" spans="1:8" ht="38.25" hidden="1" x14ac:dyDescent="0.25">
      <c r="A161" s="40" t="s">
        <v>3067</v>
      </c>
      <c r="B161" s="70">
        <v>1001</v>
      </c>
      <c r="C161" s="75" t="s">
        <v>3961</v>
      </c>
      <c r="D161" s="72">
        <v>2018</v>
      </c>
      <c r="E161" s="74">
        <v>9</v>
      </c>
      <c r="F161" s="68" t="s">
        <v>3074</v>
      </c>
      <c r="G161" s="120" t="s">
        <v>6</v>
      </c>
      <c r="H161" s="67" t="s">
        <v>4163</v>
      </c>
    </row>
    <row r="162" spans="1:8" ht="25.5" hidden="1" x14ac:dyDescent="0.25">
      <c r="A162" s="40" t="s">
        <v>3067</v>
      </c>
      <c r="B162" s="70">
        <v>1001</v>
      </c>
      <c r="C162" s="75" t="s">
        <v>3961</v>
      </c>
      <c r="D162" s="72">
        <v>2018</v>
      </c>
      <c r="E162" s="74">
        <v>10</v>
      </c>
      <c r="F162" s="68" t="s">
        <v>3075</v>
      </c>
      <c r="G162" s="120" t="s">
        <v>6</v>
      </c>
      <c r="H162" s="67" t="s">
        <v>2767</v>
      </c>
    </row>
    <row r="163" spans="1:8" ht="51" hidden="1" x14ac:dyDescent="0.25">
      <c r="A163" s="40" t="s">
        <v>3067</v>
      </c>
      <c r="B163" s="70">
        <v>1001</v>
      </c>
      <c r="C163" s="75" t="s">
        <v>3961</v>
      </c>
      <c r="D163" s="72">
        <v>2018</v>
      </c>
      <c r="E163" s="74">
        <v>11</v>
      </c>
      <c r="F163" s="68" t="s">
        <v>3076</v>
      </c>
      <c r="G163" s="120" t="s">
        <v>6</v>
      </c>
      <c r="H163" s="67" t="s">
        <v>4163</v>
      </c>
    </row>
    <row r="164" spans="1:8" ht="38.25" hidden="1" x14ac:dyDescent="0.25">
      <c r="A164" s="40" t="s">
        <v>3067</v>
      </c>
      <c r="B164" s="70">
        <v>1001</v>
      </c>
      <c r="C164" s="75" t="s">
        <v>3961</v>
      </c>
      <c r="D164" s="72">
        <v>2018</v>
      </c>
      <c r="E164" s="74">
        <v>12</v>
      </c>
      <c r="F164" s="68" t="s">
        <v>3077</v>
      </c>
      <c r="G164" s="72" t="s">
        <v>39</v>
      </c>
      <c r="H164" s="67" t="s">
        <v>4163</v>
      </c>
    </row>
    <row r="165" spans="1:8" ht="38.25" hidden="1" x14ac:dyDescent="0.25">
      <c r="A165" s="40" t="s">
        <v>3067</v>
      </c>
      <c r="B165" s="70">
        <v>1001</v>
      </c>
      <c r="C165" s="75" t="s">
        <v>3961</v>
      </c>
      <c r="D165" s="72">
        <v>2018</v>
      </c>
      <c r="E165" s="74">
        <v>13</v>
      </c>
      <c r="F165" s="68" t="s">
        <v>2677</v>
      </c>
      <c r="G165" s="120" t="s">
        <v>6</v>
      </c>
      <c r="H165" s="67" t="s">
        <v>4163</v>
      </c>
    </row>
    <row r="166" spans="1:8" ht="38.25" hidden="1" x14ac:dyDescent="0.25">
      <c r="A166" s="40" t="s">
        <v>3067</v>
      </c>
      <c r="B166" s="70">
        <v>1001</v>
      </c>
      <c r="C166" s="75" t="s">
        <v>3961</v>
      </c>
      <c r="D166" s="72">
        <v>2018</v>
      </c>
      <c r="E166" s="74">
        <v>14</v>
      </c>
      <c r="F166" s="68" t="s">
        <v>2680</v>
      </c>
      <c r="G166" s="120" t="s">
        <v>6</v>
      </c>
      <c r="H166" s="67" t="s">
        <v>4164</v>
      </c>
    </row>
    <row r="167" spans="1:8" ht="38.25" hidden="1" x14ac:dyDescent="0.25">
      <c r="A167" s="40" t="s">
        <v>3067</v>
      </c>
      <c r="B167" s="70">
        <v>1001</v>
      </c>
      <c r="C167" s="75" t="s">
        <v>3961</v>
      </c>
      <c r="D167" s="72">
        <v>2018</v>
      </c>
      <c r="E167" s="74">
        <v>15</v>
      </c>
      <c r="F167" s="68" t="s">
        <v>2681</v>
      </c>
      <c r="G167" s="120" t="s">
        <v>6</v>
      </c>
      <c r="H167" s="67" t="s">
        <v>4164</v>
      </c>
    </row>
    <row r="168" spans="1:8" ht="51" hidden="1" x14ac:dyDescent="0.25">
      <c r="A168" s="40" t="s">
        <v>3067</v>
      </c>
      <c r="B168" s="70">
        <v>1001</v>
      </c>
      <c r="C168" s="75" t="s">
        <v>3961</v>
      </c>
      <c r="D168" s="72">
        <v>2018</v>
      </c>
      <c r="E168" s="74">
        <v>16</v>
      </c>
      <c r="F168" s="68" t="s">
        <v>3078</v>
      </c>
      <c r="G168" s="120" t="s">
        <v>6</v>
      </c>
      <c r="H168" s="67" t="s">
        <v>4163</v>
      </c>
    </row>
    <row r="169" spans="1:8" ht="25.5" hidden="1" x14ac:dyDescent="0.25">
      <c r="A169" s="40" t="s">
        <v>3067</v>
      </c>
      <c r="B169" s="70">
        <v>1001</v>
      </c>
      <c r="C169" s="75" t="s">
        <v>3961</v>
      </c>
      <c r="D169" s="72">
        <v>2018</v>
      </c>
      <c r="E169" s="74">
        <v>17</v>
      </c>
      <c r="F169" s="68" t="s">
        <v>3079</v>
      </c>
      <c r="G169" s="120" t="s">
        <v>6</v>
      </c>
      <c r="H169" s="66" t="s">
        <v>4163</v>
      </c>
    </row>
    <row r="170" spans="1:8" ht="25.5" hidden="1" x14ac:dyDescent="0.25">
      <c r="A170" s="40" t="s">
        <v>3067</v>
      </c>
      <c r="B170" s="70">
        <v>1001</v>
      </c>
      <c r="C170" s="75" t="s">
        <v>3961</v>
      </c>
      <c r="D170" s="72">
        <v>2018</v>
      </c>
      <c r="E170" s="74">
        <v>18</v>
      </c>
      <c r="F170" s="68" t="s">
        <v>3080</v>
      </c>
      <c r="G170" s="120" t="s">
        <v>6</v>
      </c>
      <c r="H170" s="67" t="s">
        <v>4164</v>
      </c>
    </row>
    <row r="171" spans="1:8" ht="25.5" hidden="1" x14ac:dyDescent="0.25">
      <c r="A171" s="40" t="s">
        <v>3067</v>
      </c>
      <c r="B171" s="70">
        <v>1001</v>
      </c>
      <c r="C171" s="75" t="s">
        <v>3961</v>
      </c>
      <c r="D171" s="72">
        <v>2018</v>
      </c>
      <c r="E171" s="74">
        <v>19</v>
      </c>
      <c r="F171" s="68" t="s">
        <v>2684</v>
      </c>
      <c r="G171" s="120" t="s">
        <v>6</v>
      </c>
      <c r="H171" s="66" t="s">
        <v>4163</v>
      </c>
    </row>
    <row r="172" spans="1:8" ht="38.25" hidden="1" x14ac:dyDescent="0.25">
      <c r="A172" s="40" t="s">
        <v>3067</v>
      </c>
      <c r="B172" s="70">
        <v>1001</v>
      </c>
      <c r="C172" s="75" t="s">
        <v>3961</v>
      </c>
      <c r="D172" s="72">
        <v>2018</v>
      </c>
      <c r="E172" s="74">
        <v>20</v>
      </c>
      <c r="F172" s="68" t="s">
        <v>2685</v>
      </c>
      <c r="G172" s="120" t="s">
        <v>6</v>
      </c>
      <c r="H172" s="67" t="s">
        <v>4164</v>
      </c>
    </row>
    <row r="173" spans="1:8" ht="25.5" hidden="1" x14ac:dyDescent="0.25">
      <c r="A173" s="40" t="s">
        <v>3067</v>
      </c>
      <c r="B173" s="70">
        <v>1001</v>
      </c>
      <c r="C173" s="75" t="s">
        <v>3961</v>
      </c>
      <c r="D173" s="72">
        <v>2018</v>
      </c>
      <c r="E173" s="74">
        <v>21</v>
      </c>
      <c r="F173" s="68" t="s">
        <v>2686</v>
      </c>
      <c r="G173" s="120" t="s">
        <v>6</v>
      </c>
      <c r="H173" s="67" t="s">
        <v>4164</v>
      </c>
    </row>
    <row r="174" spans="1:8" ht="38.25" hidden="1" x14ac:dyDescent="0.25">
      <c r="A174" s="40" t="s">
        <v>3067</v>
      </c>
      <c r="B174" s="70">
        <v>1001</v>
      </c>
      <c r="C174" s="75" t="s">
        <v>3961</v>
      </c>
      <c r="D174" s="72">
        <v>2018</v>
      </c>
      <c r="E174" s="74">
        <v>22</v>
      </c>
      <c r="F174" s="68" t="s">
        <v>2687</v>
      </c>
      <c r="G174" s="120" t="s">
        <v>6</v>
      </c>
      <c r="H174" s="66" t="s">
        <v>4163</v>
      </c>
    </row>
    <row r="175" spans="1:8" ht="38.25" hidden="1" x14ac:dyDescent="0.25">
      <c r="A175" s="40" t="s">
        <v>3067</v>
      </c>
      <c r="B175" s="70">
        <v>1001</v>
      </c>
      <c r="C175" s="75" t="s">
        <v>3961</v>
      </c>
      <c r="D175" s="72">
        <v>2018</v>
      </c>
      <c r="E175" s="74">
        <v>23</v>
      </c>
      <c r="F175" s="68" t="s">
        <v>3081</v>
      </c>
      <c r="G175" s="120" t="s">
        <v>6</v>
      </c>
      <c r="H175" s="67" t="s">
        <v>4164</v>
      </c>
    </row>
    <row r="176" spans="1:8" ht="25.5" hidden="1" x14ac:dyDescent="0.25">
      <c r="A176" s="40" t="s">
        <v>3067</v>
      </c>
      <c r="B176" s="70">
        <v>1001</v>
      </c>
      <c r="C176" s="75" t="s">
        <v>3961</v>
      </c>
      <c r="D176" s="72">
        <v>2018</v>
      </c>
      <c r="E176" s="74">
        <v>24</v>
      </c>
      <c r="F176" s="68" t="s">
        <v>3082</v>
      </c>
      <c r="G176" s="120" t="s">
        <v>6</v>
      </c>
      <c r="H176" s="66" t="s">
        <v>4163</v>
      </c>
    </row>
    <row r="177" spans="1:8" ht="25.5" hidden="1" x14ac:dyDescent="0.25">
      <c r="A177" s="40" t="s">
        <v>3067</v>
      </c>
      <c r="B177" s="70">
        <v>1001</v>
      </c>
      <c r="C177" s="75" t="s">
        <v>3961</v>
      </c>
      <c r="D177" s="72">
        <v>2018</v>
      </c>
      <c r="E177" s="74">
        <v>25</v>
      </c>
      <c r="F177" s="68" t="s">
        <v>3083</v>
      </c>
      <c r="G177" s="120" t="s">
        <v>6</v>
      </c>
      <c r="H177" s="67" t="s">
        <v>4164</v>
      </c>
    </row>
    <row r="178" spans="1:8" ht="25.5" hidden="1" x14ac:dyDescent="0.25">
      <c r="A178" s="40" t="s">
        <v>3067</v>
      </c>
      <c r="B178" s="70">
        <v>1001</v>
      </c>
      <c r="C178" s="75" t="s">
        <v>3961</v>
      </c>
      <c r="D178" s="72">
        <v>2018</v>
      </c>
      <c r="E178" s="74">
        <v>26</v>
      </c>
      <c r="F178" s="68" t="s">
        <v>3084</v>
      </c>
      <c r="G178" s="72" t="s">
        <v>39</v>
      </c>
      <c r="H178" s="66" t="s">
        <v>4163</v>
      </c>
    </row>
    <row r="179" spans="1:8" ht="38.25" hidden="1" x14ac:dyDescent="0.25">
      <c r="A179" s="40" t="s">
        <v>3067</v>
      </c>
      <c r="B179" s="70">
        <v>1001</v>
      </c>
      <c r="C179" s="75" t="s">
        <v>3961</v>
      </c>
      <c r="D179" s="72">
        <v>2018</v>
      </c>
      <c r="E179" s="74">
        <v>27</v>
      </c>
      <c r="F179" s="68" t="s">
        <v>3085</v>
      </c>
      <c r="G179" s="120" t="s">
        <v>6</v>
      </c>
      <c r="H179" s="67" t="s">
        <v>4164</v>
      </c>
    </row>
    <row r="180" spans="1:8" ht="25.5" hidden="1" x14ac:dyDescent="0.25">
      <c r="A180" s="40" t="s">
        <v>3067</v>
      </c>
      <c r="B180" s="70">
        <v>1001</v>
      </c>
      <c r="C180" s="75" t="s">
        <v>3961</v>
      </c>
      <c r="D180" s="72">
        <v>2018</v>
      </c>
      <c r="E180" s="74">
        <v>28</v>
      </c>
      <c r="F180" s="68" t="s">
        <v>3086</v>
      </c>
      <c r="G180" s="72" t="s">
        <v>39</v>
      </c>
      <c r="H180" s="66" t="s">
        <v>2768</v>
      </c>
    </row>
    <row r="181" spans="1:8" ht="25.5" hidden="1" x14ac:dyDescent="0.25">
      <c r="A181" s="40" t="s">
        <v>3067</v>
      </c>
      <c r="B181" s="70">
        <v>1001</v>
      </c>
      <c r="C181" s="75" t="s">
        <v>3961</v>
      </c>
      <c r="D181" s="72">
        <v>2018</v>
      </c>
      <c r="E181" s="74">
        <v>29</v>
      </c>
      <c r="F181" s="68" t="s">
        <v>3087</v>
      </c>
      <c r="G181" s="72" t="s">
        <v>39</v>
      </c>
      <c r="H181" s="67" t="s">
        <v>4164</v>
      </c>
    </row>
    <row r="182" spans="1:8" ht="25.5" hidden="1" x14ac:dyDescent="0.25">
      <c r="A182" s="40" t="s">
        <v>3067</v>
      </c>
      <c r="B182" s="70">
        <v>1001</v>
      </c>
      <c r="C182" s="75" t="s">
        <v>3961</v>
      </c>
      <c r="D182" s="72">
        <v>2018</v>
      </c>
      <c r="E182" s="74">
        <v>30</v>
      </c>
      <c r="F182" s="68" t="s">
        <v>3088</v>
      </c>
      <c r="G182" s="72" t="s">
        <v>39</v>
      </c>
      <c r="H182" s="67" t="s">
        <v>4164</v>
      </c>
    </row>
    <row r="183" spans="1:8" ht="38.25" hidden="1" x14ac:dyDescent="0.25">
      <c r="A183" s="40" t="s">
        <v>3067</v>
      </c>
      <c r="B183" s="70">
        <v>1001</v>
      </c>
      <c r="C183" s="75" t="s">
        <v>3961</v>
      </c>
      <c r="D183" s="72">
        <v>2018</v>
      </c>
      <c r="E183" s="74">
        <v>31</v>
      </c>
      <c r="F183" s="68" t="s">
        <v>3089</v>
      </c>
      <c r="G183" s="72" t="s">
        <v>39</v>
      </c>
      <c r="H183" s="67" t="s">
        <v>4164</v>
      </c>
    </row>
    <row r="184" spans="1:8" ht="38.25" hidden="1" x14ac:dyDescent="0.25">
      <c r="A184" s="40" t="s">
        <v>3067</v>
      </c>
      <c r="B184" s="70">
        <v>1001</v>
      </c>
      <c r="C184" s="75" t="s">
        <v>3961</v>
      </c>
      <c r="D184" s="72">
        <v>2018</v>
      </c>
      <c r="E184" s="74">
        <v>32</v>
      </c>
      <c r="F184" s="68" t="s">
        <v>3090</v>
      </c>
      <c r="G184" s="72" t="s">
        <v>39</v>
      </c>
      <c r="H184" s="67" t="s">
        <v>4164</v>
      </c>
    </row>
    <row r="185" spans="1:8" ht="51" hidden="1" x14ac:dyDescent="0.25">
      <c r="A185" s="40" t="s">
        <v>3067</v>
      </c>
      <c r="B185" s="70">
        <v>1001</v>
      </c>
      <c r="C185" s="75" t="s">
        <v>3961</v>
      </c>
      <c r="D185" s="72">
        <v>2018</v>
      </c>
      <c r="E185" s="74">
        <v>33</v>
      </c>
      <c r="F185" s="68" t="s">
        <v>3091</v>
      </c>
      <c r="G185" s="120" t="s">
        <v>6</v>
      </c>
      <c r="H185" s="67" t="s">
        <v>4164</v>
      </c>
    </row>
    <row r="186" spans="1:8" ht="38.25" hidden="1" x14ac:dyDescent="0.25">
      <c r="A186" s="40" t="s">
        <v>3067</v>
      </c>
      <c r="B186" s="70">
        <v>1001</v>
      </c>
      <c r="C186" s="75" t="s">
        <v>3961</v>
      </c>
      <c r="D186" s="72">
        <v>2018</v>
      </c>
      <c r="E186" s="74">
        <v>34</v>
      </c>
      <c r="F186" s="68" t="s">
        <v>3092</v>
      </c>
      <c r="G186" s="72" t="s">
        <v>39</v>
      </c>
      <c r="H186" s="67" t="s">
        <v>4163</v>
      </c>
    </row>
    <row r="187" spans="1:8" ht="25.5" hidden="1" x14ac:dyDescent="0.25">
      <c r="A187" s="40" t="s">
        <v>3067</v>
      </c>
      <c r="B187" s="70">
        <v>1001</v>
      </c>
      <c r="C187" s="75" t="s">
        <v>3961</v>
      </c>
      <c r="D187" s="72">
        <v>2018</v>
      </c>
      <c r="E187" s="74">
        <v>35</v>
      </c>
      <c r="F187" s="68" t="s">
        <v>3093</v>
      </c>
      <c r="G187" s="120" t="s">
        <v>6</v>
      </c>
      <c r="H187" s="67" t="s">
        <v>4164</v>
      </c>
    </row>
    <row r="188" spans="1:8" ht="25.5" hidden="1" x14ac:dyDescent="0.25">
      <c r="A188" s="40" t="s">
        <v>3067</v>
      </c>
      <c r="B188" s="70">
        <v>1001</v>
      </c>
      <c r="C188" s="75" t="s">
        <v>3961</v>
      </c>
      <c r="D188" s="72">
        <v>2018</v>
      </c>
      <c r="E188" s="74">
        <v>36</v>
      </c>
      <c r="F188" s="68" t="s">
        <v>3094</v>
      </c>
      <c r="G188" s="72" t="s">
        <v>39</v>
      </c>
      <c r="H188" s="67" t="s">
        <v>4164</v>
      </c>
    </row>
    <row r="189" spans="1:8" ht="25.5" hidden="1" x14ac:dyDescent="0.25">
      <c r="A189" s="40" t="s">
        <v>3067</v>
      </c>
      <c r="B189" s="70">
        <v>1001</v>
      </c>
      <c r="C189" s="75" t="s">
        <v>3961</v>
      </c>
      <c r="D189" s="72">
        <v>2018</v>
      </c>
      <c r="E189" s="74">
        <v>37</v>
      </c>
      <c r="F189" s="68" t="s">
        <v>3095</v>
      </c>
      <c r="G189" s="72" t="s">
        <v>39</v>
      </c>
      <c r="H189" s="67" t="s">
        <v>4164</v>
      </c>
    </row>
    <row r="190" spans="1:8" ht="25.5" hidden="1" x14ac:dyDescent="0.25">
      <c r="A190" s="40" t="s">
        <v>3067</v>
      </c>
      <c r="B190" s="70">
        <v>1001</v>
      </c>
      <c r="C190" s="75" t="s">
        <v>3961</v>
      </c>
      <c r="D190" s="72">
        <v>2018</v>
      </c>
      <c r="E190" s="74">
        <v>38</v>
      </c>
      <c r="F190" s="68" t="s">
        <v>3096</v>
      </c>
      <c r="G190" s="72" t="s">
        <v>39</v>
      </c>
      <c r="H190" s="67" t="s">
        <v>4163</v>
      </c>
    </row>
    <row r="191" spans="1:8" ht="25.5" hidden="1" x14ac:dyDescent="0.25">
      <c r="A191" s="40" t="s">
        <v>3067</v>
      </c>
      <c r="B191" s="70">
        <v>1001</v>
      </c>
      <c r="C191" s="75" t="s">
        <v>3961</v>
      </c>
      <c r="D191" s="72">
        <v>2018</v>
      </c>
      <c r="E191" s="74">
        <v>39</v>
      </c>
      <c r="F191" s="68" t="s">
        <v>3097</v>
      </c>
      <c r="G191" s="120" t="s">
        <v>6</v>
      </c>
      <c r="H191" s="67" t="s">
        <v>4163</v>
      </c>
    </row>
    <row r="192" spans="1:8" ht="38.25" hidden="1" x14ac:dyDescent="0.25">
      <c r="A192" s="40" t="s">
        <v>3067</v>
      </c>
      <c r="B192" s="70">
        <v>1001</v>
      </c>
      <c r="C192" s="75" t="s">
        <v>3961</v>
      </c>
      <c r="D192" s="72">
        <v>2018</v>
      </c>
      <c r="E192" s="74">
        <v>40</v>
      </c>
      <c r="F192" s="68" t="s">
        <v>3098</v>
      </c>
      <c r="G192" s="120" t="s">
        <v>6</v>
      </c>
      <c r="H192" s="67" t="s">
        <v>4164</v>
      </c>
    </row>
    <row r="193" spans="1:8" ht="38.25" hidden="1" x14ac:dyDescent="0.25">
      <c r="A193" s="40" t="s">
        <v>3067</v>
      </c>
      <c r="B193" s="70">
        <v>1001</v>
      </c>
      <c r="C193" s="75" t="s">
        <v>3961</v>
      </c>
      <c r="D193" s="72">
        <v>2018</v>
      </c>
      <c r="E193" s="74">
        <v>41</v>
      </c>
      <c r="F193" s="68" t="s">
        <v>2697</v>
      </c>
      <c r="G193" s="120" t="s">
        <v>6</v>
      </c>
      <c r="H193" s="67" t="s">
        <v>4163</v>
      </c>
    </row>
    <row r="194" spans="1:8" ht="25.5" hidden="1" x14ac:dyDescent="0.25">
      <c r="A194" s="40" t="s">
        <v>3067</v>
      </c>
      <c r="B194" s="70">
        <v>1001</v>
      </c>
      <c r="C194" s="75" t="s">
        <v>3961</v>
      </c>
      <c r="D194" s="72">
        <v>2018</v>
      </c>
      <c r="E194" s="74">
        <v>42</v>
      </c>
      <c r="F194" s="68" t="s">
        <v>2698</v>
      </c>
      <c r="G194" s="120" t="s">
        <v>6</v>
      </c>
      <c r="H194" s="67" t="s">
        <v>4163</v>
      </c>
    </row>
    <row r="195" spans="1:8" ht="38.25" hidden="1" x14ac:dyDescent="0.25">
      <c r="A195" s="40" t="s">
        <v>3067</v>
      </c>
      <c r="B195" s="70">
        <v>1001</v>
      </c>
      <c r="C195" s="75" t="s">
        <v>3961</v>
      </c>
      <c r="D195" s="72">
        <v>2018</v>
      </c>
      <c r="E195" s="74">
        <v>43</v>
      </c>
      <c r="F195" s="68" t="s">
        <v>2699</v>
      </c>
      <c r="G195" s="120" t="s">
        <v>6</v>
      </c>
      <c r="H195" s="67" t="s">
        <v>4164</v>
      </c>
    </row>
    <row r="196" spans="1:8" ht="51" hidden="1" x14ac:dyDescent="0.25">
      <c r="A196" s="40" t="s">
        <v>3067</v>
      </c>
      <c r="B196" s="70">
        <v>1001</v>
      </c>
      <c r="C196" s="75" t="s">
        <v>3961</v>
      </c>
      <c r="D196" s="72">
        <v>2018</v>
      </c>
      <c r="E196" s="74">
        <v>44</v>
      </c>
      <c r="F196" s="68" t="s">
        <v>3099</v>
      </c>
      <c r="G196" s="72" t="s">
        <v>39</v>
      </c>
      <c r="H196" s="67" t="s">
        <v>4163</v>
      </c>
    </row>
    <row r="197" spans="1:8" ht="38.25" hidden="1" x14ac:dyDescent="0.25">
      <c r="A197" s="40" t="s">
        <v>3067</v>
      </c>
      <c r="B197" s="70">
        <v>1001</v>
      </c>
      <c r="C197" s="75" t="s">
        <v>3961</v>
      </c>
      <c r="D197" s="72">
        <v>2018</v>
      </c>
      <c r="E197" s="74">
        <v>45</v>
      </c>
      <c r="F197" s="68" t="s">
        <v>3100</v>
      </c>
      <c r="G197" s="72" t="s">
        <v>39</v>
      </c>
      <c r="H197" s="66" t="s">
        <v>4163</v>
      </c>
    </row>
    <row r="198" spans="1:8" ht="38.25" hidden="1" x14ac:dyDescent="0.25">
      <c r="A198" s="40" t="s">
        <v>3067</v>
      </c>
      <c r="B198" s="70">
        <v>1001</v>
      </c>
      <c r="C198" s="75" t="s">
        <v>3961</v>
      </c>
      <c r="D198" s="72">
        <v>2018</v>
      </c>
      <c r="E198" s="74">
        <v>46</v>
      </c>
      <c r="F198" s="68" t="s">
        <v>2700</v>
      </c>
      <c r="G198" s="120" t="s">
        <v>6</v>
      </c>
      <c r="H198" s="67" t="s">
        <v>4164</v>
      </c>
    </row>
    <row r="199" spans="1:8" ht="25.5" hidden="1" x14ac:dyDescent="0.25">
      <c r="A199" s="40" t="s">
        <v>3067</v>
      </c>
      <c r="B199" s="70">
        <v>1001</v>
      </c>
      <c r="C199" s="75" t="s">
        <v>3961</v>
      </c>
      <c r="D199" s="72">
        <v>2018</v>
      </c>
      <c r="E199" s="74">
        <v>47</v>
      </c>
      <c r="F199" s="68" t="s">
        <v>2701</v>
      </c>
      <c r="G199" s="120" t="s">
        <v>6</v>
      </c>
      <c r="H199" s="67" t="s">
        <v>4164</v>
      </c>
    </row>
    <row r="200" spans="1:8" ht="38.25" hidden="1" x14ac:dyDescent="0.25">
      <c r="A200" s="40" t="s">
        <v>3411</v>
      </c>
      <c r="B200" s="70">
        <v>1001</v>
      </c>
      <c r="C200" s="75" t="s">
        <v>3961</v>
      </c>
      <c r="D200" s="72">
        <v>2019</v>
      </c>
      <c r="E200" s="74">
        <v>1</v>
      </c>
      <c r="F200" s="68" t="s">
        <v>3412</v>
      </c>
      <c r="G200" s="120" t="s">
        <v>6</v>
      </c>
      <c r="H200" s="67" t="s">
        <v>4164</v>
      </c>
    </row>
    <row r="201" spans="1:8" ht="51" hidden="1" x14ac:dyDescent="0.25">
      <c r="A201" s="40" t="s">
        <v>3411</v>
      </c>
      <c r="B201" s="70">
        <v>1001</v>
      </c>
      <c r="C201" s="75" t="s">
        <v>3961</v>
      </c>
      <c r="D201" s="72">
        <v>2019</v>
      </c>
      <c r="E201" s="74">
        <v>2</v>
      </c>
      <c r="F201" s="68" t="s">
        <v>3413</v>
      </c>
      <c r="G201" s="120" t="s">
        <v>6</v>
      </c>
      <c r="H201" s="66" t="s">
        <v>4163</v>
      </c>
    </row>
    <row r="202" spans="1:8" ht="38.25" hidden="1" x14ac:dyDescent="0.25">
      <c r="A202" s="40" t="s">
        <v>3411</v>
      </c>
      <c r="B202" s="70">
        <v>1001</v>
      </c>
      <c r="C202" s="75" t="s">
        <v>3961</v>
      </c>
      <c r="D202" s="72">
        <v>2019</v>
      </c>
      <c r="E202" s="74">
        <v>3</v>
      </c>
      <c r="F202" s="68" t="s">
        <v>3414</v>
      </c>
      <c r="G202" s="120" t="s">
        <v>6</v>
      </c>
      <c r="H202" s="67" t="s">
        <v>4163</v>
      </c>
    </row>
    <row r="203" spans="1:8" ht="51" hidden="1" x14ac:dyDescent="0.25">
      <c r="A203" s="40" t="s">
        <v>3411</v>
      </c>
      <c r="B203" s="70">
        <v>1001</v>
      </c>
      <c r="C203" s="75" t="s">
        <v>3961</v>
      </c>
      <c r="D203" s="72">
        <v>2019</v>
      </c>
      <c r="E203" s="74">
        <v>4</v>
      </c>
      <c r="F203" s="68" t="s">
        <v>3415</v>
      </c>
      <c r="G203" s="72" t="s">
        <v>39</v>
      </c>
      <c r="H203" s="66" t="s">
        <v>4163</v>
      </c>
    </row>
    <row r="204" spans="1:8" ht="25.5" hidden="1" x14ac:dyDescent="0.25">
      <c r="A204" s="40" t="s">
        <v>3411</v>
      </c>
      <c r="B204" s="70">
        <v>1001</v>
      </c>
      <c r="C204" s="75" t="s">
        <v>3961</v>
      </c>
      <c r="D204" s="72">
        <v>2019</v>
      </c>
      <c r="E204" s="74">
        <v>5</v>
      </c>
      <c r="F204" s="68" t="s">
        <v>3416</v>
      </c>
      <c r="G204" s="120" t="s">
        <v>6</v>
      </c>
      <c r="H204" s="66" t="s">
        <v>2768</v>
      </c>
    </row>
    <row r="205" spans="1:8" ht="38.25" hidden="1" x14ac:dyDescent="0.25">
      <c r="A205" s="40" t="s">
        <v>3411</v>
      </c>
      <c r="B205" s="70">
        <v>1001</v>
      </c>
      <c r="C205" s="75" t="s">
        <v>3961</v>
      </c>
      <c r="D205" s="72">
        <v>2019</v>
      </c>
      <c r="E205" s="74">
        <v>6</v>
      </c>
      <c r="F205" s="68" t="s">
        <v>3417</v>
      </c>
      <c r="G205" s="120" t="s">
        <v>6</v>
      </c>
      <c r="H205" s="67" t="s">
        <v>4163</v>
      </c>
    </row>
    <row r="206" spans="1:8" ht="25.5" hidden="1" x14ac:dyDescent="0.25">
      <c r="A206" s="40" t="s">
        <v>3411</v>
      </c>
      <c r="B206" s="70">
        <v>1001</v>
      </c>
      <c r="C206" s="75" t="s">
        <v>3961</v>
      </c>
      <c r="D206" s="72">
        <v>2019</v>
      </c>
      <c r="E206" s="74">
        <v>7</v>
      </c>
      <c r="F206" s="68" t="s">
        <v>3418</v>
      </c>
      <c r="G206" s="120" t="s">
        <v>6</v>
      </c>
      <c r="H206" s="66" t="s">
        <v>4163</v>
      </c>
    </row>
    <row r="207" spans="1:8" ht="38.25" hidden="1" x14ac:dyDescent="0.25">
      <c r="A207" s="40" t="s">
        <v>3411</v>
      </c>
      <c r="B207" s="70">
        <v>1001</v>
      </c>
      <c r="C207" s="75" t="s">
        <v>3961</v>
      </c>
      <c r="D207" s="72">
        <v>2019</v>
      </c>
      <c r="E207" s="74">
        <v>8</v>
      </c>
      <c r="F207" s="68" t="s">
        <v>3419</v>
      </c>
      <c r="G207" s="120" t="s">
        <v>6</v>
      </c>
      <c r="H207" s="66" t="s">
        <v>4163</v>
      </c>
    </row>
    <row r="208" spans="1:8" ht="51" hidden="1" x14ac:dyDescent="0.25">
      <c r="A208" s="40" t="s">
        <v>3411</v>
      </c>
      <c r="B208" s="70">
        <v>1001</v>
      </c>
      <c r="C208" s="75" t="s">
        <v>3961</v>
      </c>
      <c r="D208" s="72">
        <v>2019</v>
      </c>
      <c r="E208" s="74">
        <v>9</v>
      </c>
      <c r="F208" s="68" t="s">
        <v>3420</v>
      </c>
      <c r="G208" s="72" t="s">
        <v>39</v>
      </c>
      <c r="H208" s="66" t="s">
        <v>4163</v>
      </c>
    </row>
    <row r="209" spans="1:8" ht="25.5" hidden="1" x14ac:dyDescent="0.25">
      <c r="A209" s="40" t="s">
        <v>3411</v>
      </c>
      <c r="B209" s="70">
        <v>1001</v>
      </c>
      <c r="C209" s="73" t="s">
        <v>3961</v>
      </c>
      <c r="D209" s="72">
        <v>2019</v>
      </c>
      <c r="E209" s="74">
        <v>10</v>
      </c>
      <c r="F209" s="68" t="s">
        <v>3421</v>
      </c>
      <c r="G209" s="72" t="s">
        <v>39</v>
      </c>
      <c r="H209" s="66" t="s">
        <v>4163</v>
      </c>
    </row>
    <row r="210" spans="1:8" ht="38.25" hidden="1" x14ac:dyDescent="0.25">
      <c r="A210" s="40" t="s">
        <v>3411</v>
      </c>
      <c r="B210" s="70">
        <v>1001</v>
      </c>
      <c r="C210" s="73" t="s">
        <v>3961</v>
      </c>
      <c r="D210" s="72">
        <v>2019</v>
      </c>
      <c r="E210" s="74">
        <v>11</v>
      </c>
      <c r="F210" s="68" t="s">
        <v>3422</v>
      </c>
      <c r="G210" s="120" t="s">
        <v>6</v>
      </c>
      <c r="H210" s="67" t="s">
        <v>4163</v>
      </c>
    </row>
    <row r="211" spans="1:8" ht="25.5" hidden="1" x14ac:dyDescent="0.25">
      <c r="A211" s="40" t="s">
        <v>3411</v>
      </c>
      <c r="B211" s="70">
        <v>1001</v>
      </c>
      <c r="C211" s="73" t="s">
        <v>3961</v>
      </c>
      <c r="D211" s="72">
        <v>2019</v>
      </c>
      <c r="E211" s="74">
        <v>12</v>
      </c>
      <c r="F211" s="68" t="s">
        <v>3423</v>
      </c>
      <c r="G211" s="72" t="s">
        <v>39</v>
      </c>
      <c r="H211" s="66" t="s">
        <v>4163</v>
      </c>
    </row>
    <row r="212" spans="1:8" ht="38.25" hidden="1" x14ac:dyDescent="0.25">
      <c r="A212" s="40" t="s">
        <v>3411</v>
      </c>
      <c r="B212" s="70">
        <v>1001</v>
      </c>
      <c r="C212" s="73" t="s">
        <v>3961</v>
      </c>
      <c r="D212" s="72">
        <v>2019</v>
      </c>
      <c r="E212" s="74">
        <v>13</v>
      </c>
      <c r="F212" s="68" t="s">
        <v>3424</v>
      </c>
      <c r="G212" s="120" t="s">
        <v>6</v>
      </c>
      <c r="H212" s="66" t="s">
        <v>4163</v>
      </c>
    </row>
    <row r="213" spans="1:8" ht="51" hidden="1" x14ac:dyDescent="0.25">
      <c r="A213" s="40" t="s">
        <v>3411</v>
      </c>
      <c r="B213" s="70">
        <v>1001</v>
      </c>
      <c r="C213" s="73" t="s">
        <v>3961</v>
      </c>
      <c r="D213" s="72">
        <v>2019</v>
      </c>
      <c r="E213" s="74">
        <v>14</v>
      </c>
      <c r="F213" s="68" t="s">
        <v>3425</v>
      </c>
      <c r="G213" s="120" t="s">
        <v>6</v>
      </c>
      <c r="H213" s="66" t="s">
        <v>4163</v>
      </c>
    </row>
    <row r="214" spans="1:8" ht="25.5" hidden="1" x14ac:dyDescent="0.25">
      <c r="A214" s="40" t="s">
        <v>3411</v>
      </c>
      <c r="B214" s="70">
        <v>1001</v>
      </c>
      <c r="C214" s="75" t="s">
        <v>3961</v>
      </c>
      <c r="D214" s="72">
        <v>2019</v>
      </c>
      <c r="E214" s="74">
        <v>15</v>
      </c>
      <c r="F214" s="68" t="s">
        <v>3426</v>
      </c>
      <c r="G214" s="120" t="s">
        <v>6</v>
      </c>
      <c r="H214" s="66" t="s">
        <v>4163</v>
      </c>
    </row>
    <row r="215" spans="1:8" ht="25.5" hidden="1" x14ac:dyDescent="0.25">
      <c r="A215" s="40" t="s">
        <v>3411</v>
      </c>
      <c r="B215" s="70">
        <v>1001</v>
      </c>
      <c r="C215" s="75" t="s">
        <v>3961</v>
      </c>
      <c r="D215" s="72">
        <v>2019</v>
      </c>
      <c r="E215" s="74">
        <v>16</v>
      </c>
      <c r="F215" s="68" t="s">
        <v>3427</v>
      </c>
      <c r="G215" s="120" t="s">
        <v>6</v>
      </c>
      <c r="H215" s="66" t="s">
        <v>4163</v>
      </c>
    </row>
    <row r="216" spans="1:8" ht="38.25" hidden="1" x14ac:dyDescent="0.25">
      <c r="A216" s="40" t="s">
        <v>3411</v>
      </c>
      <c r="B216" s="70">
        <v>1001</v>
      </c>
      <c r="C216" s="75" t="s">
        <v>3961</v>
      </c>
      <c r="D216" s="72">
        <v>2019</v>
      </c>
      <c r="E216" s="74">
        <v>17</v>
      </c>
      <c r="F216" s="68" t="s">
        <v>3428</v>
      </c>
      <c r="G216" s="72" t="s">
        <v>39</v>
      </c>
      <c r="H216" s="66" t="s">
        <v>4163</v>
      </c>
    </row>
    <row r="217" spans="1:8" ht="54" hidden="1" customHeight="1" x14ac:dyDescent="0.25">
      <c r="A217" s="40" t="s">
        <v>3411</v>
      </c>
      <c r="B217" s="70">
        <v>1001</v>
      </c>
      <c r="C217" s="75" t="s">
        <v>3961</v>
      </c>
      <c r="D217" s="72">
        <v>2019</v>
      </c>
      <c r="E217" s="74">
        <v>18</v>
      </c>
      <c r="F217" s="68" t="s">
        <v>3429</v>
      </c>
      <c r="G217" s="72" t="s">
        <v>39</v>
      </c>
      <c r="H217" s="66" t="s">
        <v>4163</v>
      </c>
    </row>
    <row r="218" spans="1:8" ht="38.25" hidden="1" x14ac:dyDescent="0.25">
      <c r="A218" s="40" t="s">
        <v>3411</v>
      </c>
      <c r="B218" s="70">
        <v>1001</v>
      </c>
      <c r="C218" s="75" t="s">
        <v>3961</v>
      </c>
      <c r="D218" s="72">
        <v>2019</v>
      </c>
      <c r="E218" s="74">
        <v>19</v>
      </c>
      <c r="F218" s="68" t="s">
        <v>3430</v>
      </c>
      <c r="G218" s="120" t="s">
        <v>6</v>
      </c>
      <c r="H218" s="66" t="s">
        <v>4163</v>
      </c>
    </row>
    <row r="219" spans="1:8" ht="25.5" hidden="1" x14ac:dyDescent="0.25">
      <c r="A219" s="40" t="s">
        <v>3411</v>
      </c>
      <c r="B219" s="70">
        <v>1001</v>
      </c>
      <c r="C219" s="75" t="s">
        <v>3961</v>
      </c>
      <c r="D219" s="72">
        <v>2019</v>
      </c>
      <c r="E219" s="74">
        <v>20</v>
      </c>
      <c r="F219" s="68" t="s">
        <v>3431</v>
      </c>
      <c r="G219" s="120" t="s">
        <v>6</v>
      </c>
      <c r="H219" s="66" t="s">
        <v>4163</v>
      </c>
    </row>
    <row r="220" spans="1:8" ht="25.5" hidden="1" x14ac:dyDescent="0.25">
      <c r="A220" s="40" t="s">
        <v>3411</v>
      </c>
      <c r="B220" s="70">
        <v>1001</v>
      </c>
      <c r="C220" s="75" t="s">
        <v>3961</v>
      </c>
      <c r="D220" s="72">
        <v>2019</v>
      </c>
      <c r="E220" s="74">
        <v>21</v>
      </c>
      <c r="F220" s="68" t="s">
        <v>3432</v>
      </c>
      <c r="G220" s="120" t="s">
        <v>6</v>
      </c>
      <c r="H220" s="66" t="s">
        <v>2768</v>
      </c>
    </row>
    <row r="221" spans="1:8" ht="25.5" hidden="1" x14ac:dyDescent="0.25">
      <c r="A221" s="40" t="s">
        <v>3411</v>
      </c>
      <c r="B221" s="70">
        <v>1001</v>
      </c>
      <c r="C221" s="75" t="s">
        <v>3961</v>
      </c>
      <c r="D221" s="72">
        <v>2019</v>
      </c>
      <c r="E221" s="74">
        <v>22</v>
      </c>
      <c r="F221" s="68" t="s">
        <v>3433</v>
      </c>
      <c r="G221" s="120" t="s">
        <v>6</v>
      </c>
      <c r="H221" s="66" t="s">
        <v>4163</v>
      </c>
    </row>
    <row r="222" spans="1:8" ht="25.5" hidden="1" x14ac:dyDescent="0.25">
      <c r="A222" s="40" t="s">
        <v>3411</v>
      </c>
      <c r="B222" s="70">
        <v>1001</v>
      </c>
      <c r="C222" s="75" t="s">
        <v>3961</v>
      </c>
      <c r="D222" s="72">
        <v>2019</v>
      </c>
      <c r="E222" s="74">
        <v>23</v>
      </c>
      <c r="F222" s="68" t="s">
        <v>3434</v>
      </c>
      <c r="G222" s="120" t="s">
        <v>6</v>
      </c>
      <c r="H222" s="66" t="s">
        <v>4163</v>
      </c>
    </row>
    <row r="223" spans="1:8" ht="38.25" hidden="1" x14ac:dyDescent="0.25">
      <c r="A223" s="40" t="s">
        <v>3411</v>
      </c>
      <c r="B223" s="70">
        <v>1001</v>
      </c>
      <c r="C223" s="75" t="s">
        <v>3961</v>
      </c>
      <c r="D223" s="72">
        <v>2019</v>
      </c>
      <c r="E223" s="74">
        <v>24</v>
      </c>
      <c r="F223" s="68" t="s">
        <v>3435</v>
      </c>
      <c r="G223" s="120" t="s">
        <v>6</v>
      </c>
      <c r="H223" s="66" t="s">
        <v>4163</v>
      </c>
    </row>
    <row r="224" spans="1:8" ht="63.75" hidden="1" x14ac:dyDescent="0.25">
      <c r="A224" s="40" t="s">
        <v>3411</v>
      </c>
      <c r="B224" s="70">
        <v>1001</v>
      </c>
      <c r="C224" s="75" t="s">
        <v>3961</v>
      </c>
      <c r="D224" s="72">
        <v>2019</v>
      </c>
      <c r="E224" s="74">
        <v>25</v>
      </c>
      <c r="F224" s="68" t="s">
        <v>3436</v>
      </c>
      <c r="G224" s="72" t="s">
        <v>39</v>
      </c>
      <c r="H224" s="66" t="s">
        <v>4163</v>
      </c>
    </row>
    <row r="225" spans="1:8" ht="25.5" hidden="1" x14ac:dyDescent="0.25">
      <c r="A225" s="40" t="s">
        <v>3411</v>
      </c>
      <c r="B225" s="70">
        <v>1001</v>
      </c>
      <c r="C225" s="75" t="s">
        <v>3961</v>
      </c>
      <c r="D225" s="72">
        <v>2019</v>
      </c>
      <c r="E225" s="74">
        <v>26</v>
      </c>
      <c r="F225" s="68" t="s">
        <v>3437</v>
      </c>
      <c r="G225" s="120" t="s">
        <v>6</v>
      </c>
      <c r="H225" s="66" t="s">
        <v>4163</v>
      </c>
    </row>
    <row r="226" spans="1:8" ht="38.25" hidden="1" x14ac:dyDescent="0.25">
      <c r="A226" s="40" t="s">
        <v>3411</v>
      </c>
      <c r="B226" s="70">
        <v>1001</v>
      </c>
      <c r="C226" s="75" t="s">
        <v>3961</v>
      </c>
      <c r="D226" s="72">
        <v>2019</v>
      </c>
      <c r="E226" s="74">
        <v>27</v>
      </c>
      <c r="F226" s="68" t="s">
        <v>3438</v>
      </c>
      <c r="G226" s="120" t="s">
        <v>6</v>
      </c>
      <c r="H226" s="67" t="s">
        <v>4163</v>
      </c>
    </row>
    <row r="227" spans="1:8" ht="38.25" hidden="1" x14ac:dyDescent="0.25">
      <c r="A227" s="40" t="s">
        <v>3411</v>
      </c>
      <c r="B227" s="70">
        <v>1001</v>
      </c>
      <c r="C227" s="75" t="s">
        <v>3961</v>
      </c>
      <c r="D227" s="72">
        <v>2019</v>
      </c>
      <c r="E227" s="78">
        <v>28</v>
      </c>
      <c r="F227" s="68" t="s">
        <v>3439</v>
      </c>
      <c r="G227" s="120" t="s">
        <v>6</v>
      </c>
      <c r="H227" s="66" t="s">
        <v>4163</v>
      </c>
    </row>
    <row r="228" spans="1:8" ht="51" hidden="1" x14ac:dyDescent="0.25">
      <c r="A228" s="40" t="s">
        <v>3712</v>
      </c>
      <c r="B228" s="70">
        <v>1001</v>
      </c>
      <c r="C228" s="75" t="s">
        <v>3961</v>
      </c>
      <c r="D228" s="72">
        <v>2020</v>
      </c>
      <c r="E228" s="78">
        <v>1</v>
      </c>
      <c r="F228" s="68" t="s">
        <v>3713</v>
      </c>
      <c r="G228" s="120" t="s">
        <v>6</v>
      </c>
      <c r="H228" s="67" t="s">
        <v>4163</v>
      </c>
    </row>
    <row r="229" spans="1:8" ht="38.25" hidden="1" x14ac:dyDescent="0.25">
      <c r="A229" s="40" t="s">
        <v>3712</v>
      </c>
      <c r="B229" s="70">
        <v>1001</v>
      </c>
      <c r="C229" s="75" t="s">
        <v>3961</v>
      </c>
      <c r="D229" s="72">
        <v>2020</v>
      </c>
      <c r="E229" s="78">
        <v>2</v>
      </c>
      <c r="F229" s="68" t="s">
        <v>3714</v>
      </c>
      <c r="G229" s="120" t="s">
        <v>6</v>
      </c>
      <c r="H229" s="67" t="s">
        <v>4164</v>
      </c>
    </row>
    <row r="230" spans="1:8" ht="51" hidden="1" x14ac:dyDescent="0.25">
      <c r="A230" s="40" t="s">
        <v>3712</v>
      </c>
      <c r="B230" s="70">
        <v>1001</v>
      </c>
      <c r="C230" s="75" t="s">
        <v>3961</v>
      </c>
      <c r="D230" s="72">
        <v>2020</v>
      </c>
      <c r="E230" s="78">
        <v>3</v>
      </c>
      <c r="F230" s="68" t="s">
        <v>3415</v>
      </c>
      <c r="G230" s="120" t="s">
        <v>6</v>
      </c>
      <c r="H230" s="67" t="s">
        <v>2768</v>
      </c>
    </row>
    <row r="231" spans="1:8" ht="25.5" hidden="1" x14ac:dyDescent="0.25">
      <c r="A231" s="40" t="s">
        <v>3712</v>
      </c>
      <c r="B231" s="70">
        <v>1001</v>
      </c>
      <c r="C231" s="75" t="s">
        <v>3961</v>
      </c>
      <c r="D231" s="72">
        <v>2020</v>
      </c>
      <c r="E231" s="78">
        <v>4</v>
      </c>
      <c r="F231" s="68" t="s">
        <v>3715</v>
      </c>
      <c r="G231" s="120" t="s">
        <v>6</v>
      </c>
      <c r="H231" s="67" t="s">
        <v>4163</v>
      </c>
    </row>
    <row r="232" spans="1:8" ht="38.25" hidden="1" x14ac:dyDescent="0.25">
      <c r="A232" s="40" t="s">
        <v>3712</v>
      </c>
      <c r="B232" s="70">
        <v>1001</v>
      </c>
      <c r="C232" s="75" t="s">
        <v>3961</v>
      </c>
      <c r="D232" s="72">
        <v>2020</v>
      </c>
      <c r="E232" s="78">
        <v>5</v>
      </c>
      <c r="F232" s="68" t="s">
        <v>3716</v>
      </c>
      <c r="G232" s="120" t="s">
        <v>6</v>
      </c>
      <c r="H232" s="67" t="s">
        <v>4163</v>
      </c>
    </row>
    <row r="233" spans="1:8" ht="25.5" hidden="1" x14ac:dyDescent="0.25">
      <c r="A233" s="40" t="s">
        <v>3712</v>
      </c>
      <c r="B233" s="70">
        <v>1001</v>
      </c>
      <c r="C233" s="75" t="s">
        <v>3961</v>
      </c>
      <c r="D233" s="72">
        <v>2020</v>
      </c>
      <c r="E233" s="78">
        <v>6</v>
      </c>
      <c r="F233" s="68" t="s">
        <v>3421</v>
      </c>
      <c r="G233" s="120" t="s">
        <v>6</v>
      </c>
      <c r="H233" s="67" t="s">
        <v>4163</v>
      </c>
    </row>
    <row r="234" spans="1:8" ht="25.5" hidden="1" x14ac:dyDescent="0.25">
      <c r="A234" s="40" t="s">
        <v>3712</v>
      </c>
      <c r="B234" s="70">
        <v>1001</v>
      </c>
      <c r="C234" s="75" t="s">
        <v>3961</v>
      </c>
      <c r="D234" s="72">
        <v>2020</v>
      </c>
      <c r="E234" s="78">
        <v>7</v>
      </c>
      <c r="F234" s="68" t="s">
        <v>3717</v>
      </c>
      <c r="G234" s="120" t="s">
        <v>6</v>
      </c>
      <c r="H234" s="67" t="s">
        <v>4163</v>
      </c>
    </row>
    <row r="235" spans="1:8" ht="38.25" hidden="1" x14ac:dyDescent="0.25">
      <c r="A235" s="40" t="s">
        <v>3712</v>
      </c>
      <c r="B235" s="70">
        <v>1001</v>
      </c>
      <c r="C235" s="75" t="s">
        <v>3961</v>
      </c>
      <c r="D235" s="72">
        <v>2020</v>
      </c>
      <c r="E235" s="78">
        <v>8</v>
      </c>
      <c r="F235" s="68" t="s">
        <v>3718</v>
      </c>
      <c r="G235" s="120" t="s">
        <v>6</v>
      </c>
      <c r="H235" s="67" t="s">
        <v>4163</v>
      </c>
    </row>
    <row r="236" spans="1:8" ht="38.25" hidden="1" x14ac:dyDescent="0.25">
      <c r="A236" s="40" t="s">
        <v>3712</v>
      </c>
      <c r="B236" s="70">
        <v>1001</v>
      </c>
      <c r="C236" s="75" t="s">
        <v>3961</v>
      </c>
      <c r="D236" s="72">
        <v>2020</v>
      </c>
      <c r="E236" s="78">
        <v>9</v>
      </c>
      <c r="F236" s="68" t="s">
        <v>3719</v>
      </c>
      <c r="G236" s="120" t="s">
        <v>6</v>
      </c>
      <c r="H236" s="67" t="s">
        <v>4163</v>
      </c>
    </row>
    <row r="237" spans="1:8" ht="38.25" hidden="1" x14ac:dyDescent="0.25">
      <c r="A237" s="40" t="s">
        <v>3712</v>
      </c>
      <c r="B237" s="70">
        <v>1001</v>
      </c>
      <c r="C237" s="75" t="s">
        <v>3961</v>
      </c>
      <c r="D237" s="72">
        <v>2020</v>
      </c>
      <c r="E237" s="78">
        <v>10</v>
      </c>
      <c r="F237" s="68" t="s">
        <v>3720</v>
      </c>
      <c r="G237" s="120" t="s">
        <v>6</v>
      </c>
      <c r="H237" s="67" t="s">
        <v>4163</v>
      </c>
    </row>
    <row r="238" spans="1:8" ht="25.5" hidden="1" x14ac:dyDescent="0.25">
      <c r="A238" s="40" t="s">
        <v>3712</v>
      </c>
      <c r="B238" s="70">
        <v>1001</v>
      </c>
      <c r="C238" s="75" t="s">
        <v>3961</v>
      </c>
      <c r="D238" s="72">
        <v>2020</v>
      </c>
      <c r="E238" s="78">
        <v>11</v>
      </c>
      <c r="F238" s="68" t="s">
        <v>3721</v>
      </c>
      <c r="G238" s="120" t="s">
        <v>6</v>
      </c>
      <c r="H238" s="67" t="s">
        <v>4163</v>
      </c>
    </row>
    <row r="239" spans="1:8" ht="25.5" hidden="1" x14ac:dyDescent="0.25">
      <c r="A239" s="40" t="s">
        <v>3712</v>
      </c>
      <c r="B239" s="70">
        <v>1001</v>
      </c>
      <c r="C239" s="75" t="s">
        <v>3961</v>
      </c>
      <c r="D239" s="72">
        <v>2020</v>
      </c>
      <c r="E239" s="78">
        <v>12</v>
      </c>
      <c r="F239" s="68" t="s">
        <v>3722</v>
      </c>
      <c r="G239" s="120" t="s">
        <v>6</v>
      </c>
      <c r="H239" s="67" t="s">
        <v>4163</v>
      </c>
    </row>
    <row r="240" spans="1:8" ht="38.25" hidden="1" x14ac:dyDescent="0.25">
      <c r="A240" s="40" t="s">
        <v>3712</v>
      </c>
      <c r="B240" s="70">
        <v>1001</v>
      </c>
      <c r="C240" s="75" t="s">
        <v>3961</v>
      </c>
      <c r="D240" s="72">
        <v>2020</v>
      </c>
      <c r="E240" s="78">
        <v>13</v>
      </c>
      <c r="F240" s="68" t="s">
        <v>3723</v>
      </c>
      <c r="G240" s="120" t="s">
        <v>6</v>
      </c>
      <c r="H240" s="67" t="s">
        <v>4163</v>
      </c>
    </row>
    <row r="241" spans="1:8" ht="38.25" hidden="1" x14ac:dyDescent="0.25">
      <c r="A241" s="40" t="s">
        <v>3712</v>
      </c>
      <c r="B241" s="70">
        <v>1001</v>
      </c>
      <c r="C241" s="75" t="s">
        <v>3961</v>
      </c>
      <c r="D241" s="72">
        <v>2020</v>
      </c>
      <c r="E241" s="78">
        <v>14</v>
      </c>
      <c r="F241" s="68" t="s">
        <v>3724</v>
      </c>
      <c r="G241" s="120" t="s">
        <v>6</v>
      </c>
      <c r="H241" s="67" t="s">
        <v>4163</v>
      </c>
    </row>
    <row r="242" spans="1:8" ht="51" hidden="1" x14ac:dyDescent="0.25">
      <c r="A242" s="40" t="s">
        <v>3712</v>
      </c>
      <c r="B242" s="70">
        <v>1001</v>
      </c>
      <c r="C242" s="75" t="s">
        <v>3961</v>
      </c>
      <c r="D242" s="72">
        <v>2020</v>
      </c>
      <c r="E242" s="78">
        <v>15</v>
      </c>
      <c r="F242" s="68" t="s">
        <v>3725</v>
      </c>
      <c r="G242" s="120" t="s">
        <v>6</v>
      </c>
      <c r="H242" s="67" t="s">
        <v>4163</v>
      </c>
    </row>
    <row r="243" spans="1:8" ht="25.5" hidden="1" x14ac:dyDescent="0.25">
      <c r="A243" s="40" t="s">
        <v>3712</v>
      </c>
      <c r="B243" s="70">
        <v>1001</v>
      </c>
      <c r="C243" s="75" t="s">
        <v>3961</v>
      </c>
      <c r="D243" s="72">
        <v>2020</v>
      </c>
      <c r="E243" s="78">
        <v>16</v>
      </c>
      <c r="F243" s="68" t="s">
        <v>3726</v>
      </c>
      <c r="G243" s="120" t="s">
        <v>6</v>
      </c>
      <c r="H243" s="67" t="s">
        <v>4163</v>
      </c>
    </row>
    <row r="244" spans="1:8" ht="38.25" hidden="1" x14ac:dyDescent="0.25">
      <c r="A244" s="40" t="s">
        <v>3712</v>
      </c>
      <c r="B244" s="70">
        <v>1001</v>
      </c>
      <c r="C244" s="75" t="s">
        <v>3961</v>
      </c>
      <c r="D244" s="72">
        <v>2020</v>
      </c>
      <c r="E244" s="78">
        <v>17</v>
      </c>
      <c r="F244" s="68" t="s">
        <v>3727</v>
      </c>
      <c r="G244" s="72" t="s">
        <v>39</v>
      </c>
      <c r="H244" s="67" t="s">
        <v>4163</v>
      </c>
    </row>
    <row r="245" spans="1:8" ht="25.5" hidden="1" x14ac:dyDescent="0.25">
      <c r="A245" s="40" t="s">
        <v>3712</v>
      </c>
      <c r="B245" s="70">
        <v>1001</v>
      </c>
      <c r="C245" s="75" t="s">
        <v>3961</v>
      </c>
      <c r="D245" s="72">
        <v>2020</v>
      </c>
      <c r="E245" s="78">
        <v>18</v>
      </c>
      <c r="F245" s="68" t="s">
        <v>3728</v>
      </c>
      <c r="G245" s="120" t="s">
        <v>6</v>
      </c>
      <c r="H245" s="67" t="s">
        <v>4164</v>
      </c>
    </row>
    <row r="246" spans="1:8" ht="25.5" hidden="1" x14ac:dyDescent="0.25">
      <c r="A246" s="40" t="s">
        <v>3712</v>
      </c>
      <c r="B246" s="70">
        <v>1001</v>
      </c>
      <c r="C246" s="75" t="s">
        <v>3961</v>
      </c>
      <c r="D246" s="72">
        <v>2020</v>
      </c>
      <c r="E246" s="78">
        <v>19</v>
      </c>
      <c r="F246" s="68" t="s">
        <v>3729</v>
      </c>
      <c r="G246" s="120" t="s">
        <v>6</v>
      </c>
      <c r="H246" s="67" t="s">
        <v>4163</v>
      </c>
    </row>
    <row r="247" spans="1:8" ht="38.25" hidden="1" x14ac:dyDescent="0.25">
      <c r="A247" s="40" t="s">
        <v>3712</v>
      </c>
      <c r="B247" s="70">
        <v>1001</v>
      </c>
      <c r="C247" s="75" t="s">
        <v>3961</v>
      </c>
      <c r="D247" s="72">
        <v>2020</v>
      </c>
      <c r="E247" s="78">
        <v>20</v>
      </c>
      <c r="F247" s="68" t="s">
        <v>3730</v>
      </c>
      <c r="G247" s="72" t="s">
        <v>39</v>
      </c>
      <c r="H247" s="67" t="s">
        <v>2768</v>
      </c>
    </row>
    <row r="248" spans="1:8" ht="38.25" hidden="1" x14ac:dyDescent="0.25">
      <c r="A248" s="40" t="s">
        <v>3712</v>
      </c>
      <c r="B248" s="70">
        <v>1001</v>
      </c>
      <c r="C248" s="75" t="s">
        <v>3961</v>
      </c>
      <c r="D248" s="72">
        <v>2020</v>
      </c>
      <c r="E248" s="78">
        <v>21</v>
      </c>
      <c r="F248" s="68" t="s">
        <v>3731</v>
      </c>
      <c r="G248" s="120" t="s">
        <v>6</v>
      </c>
      <c r="H248" s="67" t="s">
        <v>4163</v>
      </c>
    </row>
    <row r="249" spans="1:8" ht="38.25" hidden="1" x14ac:dyDescent="0.25">
      <c r="A249" s="40" t="s">
        <v>3712</v>
      </c>
      <c r="B249" s="70">
        <v>1001</v>
      </c>
      <c r="C249" s="75" t="s">
        <v>3961</v>
      </c>
      <c r="D249" s="72">
        <v>2020</v>
      </c>
      <c r="E249" s="78">
        <v>22</v>
      </c>
      <c r="F249" s="68" t="s">
        <v>3732</v>
      </c>
      <c r="G249" s="120" t="s">
        <v>6</v>
      </c>
      <c r="H249" s="67" t="s">
        <v>2768</v>
      </c>
    </row>
    <row r="250" spans="1:8" ht="51" hidden="1" x14ac:dyDescent="0.25">
      <c r="A250" s="40" t="s">
        <v>3712</v>
      </c>
      <c r="B250" s="70">
        <v>1001</v>
      </c>
      <c r="C250" s="75" t="s">
        <v>3961</v>
      </c>
      <c r="D250" s="72">
        <v>2020</v>
      </c>
      <c r="E250" s="78">
        <v>23</v>
      </c>
      <c r="F250" s="68" t="s">
        <v>3733</v>
      </c>
      <c r="G250" s="120" t="s">
        <v>6</v>
      </c>
      <c r="H250" s="67" t="s">
        <v>4164</v>
      </c>
    </row>
    <row r="251" spans="1:8" ht="25.5" hidden="1" x14ac:dyDescent="0.25">
      <c r="A251" s="40" t="s">
        <v>3712</v>
      </c>
      <c r="B251" s="70">
        <v>1001</v>
      </c>
      <c r="C251" s="75" t="s">
        <v>3961</v>
      </c>
      <c r="D251" s="72">
        <v>2020</v>
      </c>
      <c r="E251" s="78">
        <v>24</v>
      </c>
      <c r="F251" s="68" t="s">
        <v>3734</v>
      </c>
      <c r="G251" s="120" t="s">
        <v>6</v>
      </c>
      <c r="H251" s="67" t="s">
        <v>4163</v>
      </c>
    </row>
    <row r="252" spans="1:8" ht="38.25" hidden="1" x14ac:dyDescent="0.25">
      <c r="A252" s="40" t="s">
        <v>3712</v>
      </c>
      <c r="B252" s="70">
        <v>1001</v>
      </c>
      <c r="C252" s="75" t="s">
        <v>3961</v>
      </c>
      <c r="D252" s="72">
        <v>2020</v>
      </c>
      <c r="E252" s="78">
        <v>25</v>
      </c>
      <c r="F252" s="68" t="s">
        <v>3735</v>
      </c>
      <c r="G252" s="120" t="s">
        <v>6</v>
      </c>
      <c r="H252" s="67" t="s">
        <v>4163</v>
      </c>
    </row>
    <row r="253" spans="1:8" ht="51" hidden="1" x14ac:dyDescent="0.25">
      <c r="A253" s="40" t="s">
        <v>3940</v>
      </c>
      <c r="B253" s="70">
        <v>1001</v>
      </c>
      <c r="C253" s="75" t="s">
        <v>3961</v>
      </c>
      <c r="D253" s="72">
        <v>2021</v>
      </c>
      <c r="E253" s="78">
        <v>1</v>
      </c>
      <c r="F253" s="68" t="s">
        <v>3941</v>
      </c>
      <c r="G253" s="120" t="s">
        <v>6</v>
      </c>
      <c r="H253" s="66" t="s">
        <v>2767</v>
      </c>
    </row>
    <row r="254" spans="1:8" ht="25.5" hidden="1" x14ac:dyDescent="0.25">
      <c r="A254" s="40" t="s">
        <v>3940</v>
      </c>
      <c r="B254" s="70">
        <v>1001</v>
      </c>
      <c r="C254" s="75" t="s">
        <v>3961</v>
      </c>
      <c r="D254" s="72">
        <v>2021</v>
      </c>
      <c r="E254" s="78">
        <v>2</v>
      </c>
      <c r="F254" s="68" t="s">
        <v>3942</v>
      </c>
      <c r="G254" s="120" t="s">
        <v>6</v>
      </c>
      <c r="H254" s="67" t="s">
        <v>4163</v>
      </c>
    </row>
    <row r="255" spans="1:8" ht="25.5" hidden="1" x14ac:dyDescent="0.25">
      <c r="A255" s="40" t="s">
        <v>3940</v>
      </c>
      <c r="B255" s="70">
        <v>1001</v>
      </c>
      <c r="C255" s="75" t="s">
        <v>3961</v>
      </c>
      <c r="D255" s="72">
        <v>2021</v>
      </c>
      <c r="E255" s="78">
        <v>3</v>
      </c>
      <c r="F255" s="68" t="s">
        <v>3943</v>
      </c>
      <c r="G255" s="120" t="s">
        <v>6</v>
      </c>
      <c r="H255" s="67" t="s">
        <v>4163</v>
      </c>
    </row>
    <row r="256" spans="1:8" ht="38.25" hidden="1" x14ac:dyDescent="0.25">
      <c r="A256" s="40" t="s">
        <v>3940</v>
      </c>
      <c r="B256" s="70">
        <v>1001</v>
      </c>
      <c r="C256" s="75" t="s">
        <v>3961</v>
      </c>
      <c r="D256" s="72">
        <v>2021</v>
      </c>
      <c r="E256" s="78">
        <v>4</v>
      </c>
      <c r="F256" s="68" t="s">
        <v>3944</v>
      </c>
      <c r="G256" s="120" t="s">
        <v>6</v>
      </c>
      <c r="H256" s="67" t="s">
        <v>4163</v>
      </c>
    </row>
    <row r="257" spans="1:8" ht="25.5" hidden="1" x14ac:dyDescent="0.25">
      <c r="A257" s="40" t="s">
        <v>3940</v>
      </c>
      <c r="B257" s="70">
        <v>1001</v>
      </c>
      <c r="C257" s="75" t="s">
        <v>3961</v>
      </c>
      <c r="D257" s="72">
        <v>2021</v>
      </c>
      <c r="E257" s="78">
        <v>5</v>
      </c>
      <c r="F257" s="68" t="s">
        <v>3945</v>
      </c>
      <c r="G257" s="120" t="s">
        <v>6</v>
      </c>
      <c r="H257" s="67" t="s">
        <v>4163</v>
      </c>
    </row>
    <row r="258" spans="1:8" ht="25.5" hidden="1" x14ac:dyDescent="0.25">
      <c r="A258" s="40" t="s">
        <v>3940</v>
      </c>
      <c r="B258" s="70">
        <v>1001</v>
      </c>
      <c r="C258" s="75" t="s">
        <v>3961</v>
      </c>
      <c r="D258" s="72">
        <v>2021</v>
      </c>
      <c r="E258" s="78">
        <v>6</v>
      </c>
      <c r="F258" s="68" t="s">
        <v>3946</v>
      </c>
      <c r="G258" s="120" t="s">
        <v>6</v>
      </c>
      <c r="H258" s="67" t="s">
        <v>4163</v>
      </c>
    </row>
    <row r="259" spans="1:8" ht="38.25" hidden="1" x14ac:dyDescent="0.25">
      <c r="A259" s="40" t="s">
        <v>3940</v>
      </c>
      <c r="B259" s="70">
        <v>1001</v>
      </c>
      <c r="C259" s="75" t="s">
        <v>3961</v>
      </c>
      <c r="D259" s="72">
        <v>2021</v>
      </c>
      <c r="E259" s="78">
        <v>7</v>
      </c>
      <c r="F259" s="68" t="s">
        <v>3947</v>
      </c>
      <c r="G259" s="120" t="s">
        <v>6</v>
      </c>
      <c r="H259" s="67" t="s">
        <v>4163</v>
      </c>
    </row>
    <row r="260" spans="1:8" ht="38.25" hidden="1" x14ac:dyDescent="0.25">
      <c r="A260" s="40" t="s">
        <v>3940</v>
      </c>
      <c r="B260" s="70">
        <v>1001</v>
      </c>
      <c r="C260" s="75" t="s">
        <v>3961</v>
      </c>
      <c r="D260" s="72">
        <v>2021</v>
      </c>
      <c r="E260" s="78">
        <v>8</v>
      </c>
      <c r="F260" s="68" t="s">
        <v>3948</v>
      </c>
      <c r="G260" s="120" t="s">
        <v>6</v>
      </c>
      <c r="H260" s="67" t="s">
        <v>4163</v>
      </c>
    </row>
    <row r="261" spans="1:8" ht="38.25" hidden="1" x14ac:dyDescent="0.25">
      <c r="A261" s="40" t="s">
        <v>3940</v>
      </c>
      <c r="B261" s="70">
        <v>1001</v>
      </c>
      <c r="C261" s="75" t="s">
        <v>3961</v>
      </c>
      <c r="D261" s="72">
        <v>2021</v>
      </c>
      <c r="E261" s="78">
        <v>9</v>
      </c>
      <c r="F261" s="68" t="s">
        <v>3949</v>
      </c>
      <c r="G261" s="120" t="s">
        <v>6</v>
      </c>
      <c r="H261" s="67" t="s">
        <v>4163</v>
      </c>
    </row>
    <row r="262" spans="1:8" ht="25.5" hidden="1" x14ac:dyDescent="0.25">
      <c r="A262" s="40" t="s">
        <v>3940</v>
      </c>
      <c r="B262" s="70">
        <v>1001</v>
      </c>
      <c r="C262" s="75" t="s">
        <v>3961</v>
      </c>
      <c r="D262" s="72">
        <v>2021</v>
      </c>
      <c r="E262" s="78">
        <v>10</v>
      </c>
      <c r="F262" s="68" t="s">
        <v>3950</v>
      </c>
      <c r="G262" s="120" t="s">
        <v>6</v>
      </c>
      <c r="H262" s="67" t="s">
        <v>4163</v>
      </c>
    </row>
    <row r="263" spans="1:8" ht="25.5" hidden="1" x14ac:dyDescent="0.25">
      <c r="A263" s="40" t="s">
        <v>3940</v>
      </c>
      <c r="B263" s="70">
        <v>1001</v>
      </c>
      <c r="C263" s="75" t="s">
        <v>3961</v>
      </c>
      <c r="D263" s="72">
        <v>2021</v>
      </c>
      <c r="E263" s="78">
        <v>11</v>
      </c>
      <c r="F263" s="68" t="s">
        <v>3951</v>
      </c>
      <c r="G263" s="120" t="s">
        <v>6</v>
      </c>
      <c r="H263" s="67" t="s">
        <v>4163</v>
      </c>
    </row>
    <row r="264" spans="1:8" ht="38.25" hidden="1" x14ac:dyDescent="0.25">
      <c r="A264" s="40" t="s">
        <v>3940</v>
      </c>
      <c r="B264" s="70">
        <v>1001</v>
      </c>
      <c r="C264" s="75" t="s">
        <v>3961</v>
      </c>
      <c r="D264" s="72">
        <v>2021</v>
      </c>
      <c r="E264" s="78">
        <v>12</v>
      </c>
      <c r="F264" s="68" t="s">
        <v>3952</v>
      </c>
      <c r="G264" s="120" t="s">
        <v>6</v>
      </c>
      <c r="H264" s="67" t="s">
        <v>4163</v>
      </c>
    </row>
    <row r="265" spans="1:8" ht="38.25" hidden="1" x14ac:dyDescent="0.25">
      <c r="A265" s="40" t="s">
        <v>3940</v>
      </c>
      <c r="B265" s="70">
        <v>1001</v>
      </c>
      <c r="C265" s="75" t="s">
        <v>3961</v>
      </c>
      <c r="D265" s="72">
        <v>2021</v>
      </c>
      <c r="E265" s="78">
        <v>13</v>
      </c>
      <c r="F265" s="68" t="s">
        <v>3953</v>
      </c>
      <c r="G265" s="120" t="s">
        <v>6</v>
      </c>
      <c r="H265" s="67" t="s">
        <v>4163</v>
      </c>
    </row>
    <row r="266" spans="1:8" ht="51" hidden="1" x14ac:dyDescent="0.25">
      <c r="A266" s="40" t="s">
        <v>3940</v>
      </c>
      <c r="B266" s="70">
        <v>1001</v>
      </c>
      <c r="C266" s="75" t="s">
        <v>3961</v>
      </c>
      <c r="D266" s="72">
        <v>2021</v>
      </c>
      <c r="E266" s="78">
        <v>14</v>
      </c>
      <c r="F266" s="68" t="s">
        <v>3954</v>
      </c>
      <c r="G266" s="120" t="s">
        <v>6</v>
      </c>
      <c r="H266" s="67" t="s">
        <v>4163</v>
      </c>
    </row>
    <row r="267" spans="1:8" ht="25.5" hidden="1" x14ac:dyDescent="0.25">
      <c r="A267" s="40" t="s">
        <v>3940</v>
      </c>
      <c r="B267" s="70">
        <v>1001</v>
      </c>
      <c r="C267" s="75" t="s">
        <v>3961</v>
      </c>
      <c r="D267" s="72">
        <v>2021</v>
      </c>
      <c r="E267" s="78">
        <v>15</v>
      </c>
      <c r="F267" s="68" t="s">
        <v>3955</v>
      </c>
      <c r="G267" s="120" t="s">
        <v>6</v>
      </c>
      <c r="H267" s="67" t="s">
        <v>4163</v>
      </c>
    </row>
    <row r="268" spans="1:8" ht="38.25" hidden="1" x14ac:dyDescent="0.25">
      <c r="A268" s="40" t="s">
        <v>3940</v>
      </c>
      <c r="B268" s="70">
        <v>1001</v>
      </c>
      <c r="C268" s="75" t="s">
        <v>3961</v>
      </c>
      <c r="D268" s="72">
        <v>2021</v>
      </c>
      <c r="E268" s="78">
        <v>16</v>
      </c>
      <c r="F268" s="68" t="s">
        <v>3956</v>
      </c>
      <c r="G268" s="120" t="s">
        <v>6</v>
      </c>
      <c r="H268" s="67" t="s">
        <v>4163</v>
      </c>
    </row>
    <row r="269" spans="1:8" ht="25.5" hidden="1" x14ac:dyDescent="0.25">
      <c r="A269" s="40" t="s">
        <v>3940</v>
      </c>
      <c r="B269" s="70">
        <v>1001</v>
      </c>
      <c r="C269" s="75" t="s">
        <v>3961</v>
      </c>
      <c r="D269" s="72">
        <v>2021</v>
      </c>
      <c r="E269" s="78">
        <v>17</v>
      </c>
      <c r="F269" s="68" t="s">
        <v>3957</v>
      </c>
      <c r="G269" s="120" t="s">
        <v>6</v>
      </c>
      <c r="H269" s="67" t="s">
        <v>4163</v>
      </c>
    </row>
    <row r="270" spans="1:8" ht="38.25" hidden="1" x14ac:dyDescent="0.25">
      <c r="A270" s="40" t="s">
        <v>3940</v>
      </c>
      <c r="B270" s="70">
        <v>1001</v>
      </c>
      <c r="C270" s="75" t="s">
        <v>3961</v>
      </c>
      <c r="D270" s="72">
        <v>2021</v>
      </c>
      <c r="E270" s="78">
        <v>18</v>
      </c>
      <c r="F270" s="68" t="s">
        <v>3958</v>
      </c>
      <c r="G270" s="120" t="s">
        <v>6</v>
      </c>
      <c r="H270" s="67" t="s">
        <v>4163</v>
      </c>
    </row>
    <row r="271" spans="1:8" ht="38.25" hidden="1" x14ac:dyDescent="0.25">
      <c r="A271" s="40" t="s">
        <v>3940</v>
      </c>
      <c r="B271" s="70">
        <v>1001</v>
      </c>
      <c r="C271" s="75" t="s">
        <v>3961</v>
      </c>
      <c r="D271" s="72">
        <v>2021</v>
      </c>
      <c r="E271" s="78">
        <v>19</v>
      </c>
      <c r="F271" s="68" t="s">
        <v>3959</v>
      </c>
      <c r="G271" s="120" t="s">
        <v>6</v>
      </c>
      <c r="H271" s="67" t="s">
        <v>4163</v>
      </c>
    </row>
    <row r="272" spans="1:8" ht="38.25" hidden="1" x14ac:dyDescent="0.25">
      <c r="A272" s="40" t="s">
        <v>3940</v>
      </c>
      <c r="B272" s="70">
        <v>1001</v>
      </c>
      <c r="C272" s="75" t="s">
        <v>3961</v>
      </c>
      <c r="D272" s="72">
        <v>2021</v>
      </c>
      <c r="E272" s="78">
        <v>20</v>
      </c>
      <c r="F272" s="68" t="s">
        <v>3960</v>
      </c>
      <c r="G272" s="120" t="s">
        <v>6</v>
      </c>
      <c r="H272" s="67" t="s">
        <v>4163</v>
      </c>
    </row>
    <row r="273" spans="1:8" ht="51" hidden="1" x14ac:dyDescent="0.25">
      <c r="A273" s="40" t="s">
        <v>4161</v>
      </c>
      <c r="B273" s="70">
        <v>1001</v>
      </c>
      <c r="C273" s="75" t="s">
        <v>3961</v>
      </c>
      <c r="D273" s="77">
        <v>2022</v>
      </c>
      <c r="E273" s="79">
        <v>1</v>
      </c>
      <c r="F273" s="68" t="s">
        <v>4153</v>
      </c>
      <c r="G273" s="120" t="s">
        <v>6</v>
      </c>
      <c r="H273" s="67" t="s">
        <v>4163</v>
      </c>
    </row>
    <row r="274" spans="1:8" ht="25.5" hidden="1" x14ac:dyDescent="0.25">
      <c r="A274" s="40" t="s">
        <v>4161</v>
      </c>
      <c r="B274" s="70">
        <v>1001</v>
      </c>
      <c r="C274" s="75" t="s">
        <v>3961</v>
      </c>
      <c r="D274" s="77">
        <v>2022</v>
      </c>
      <c r="E274" s="79">
        <v>2</v>
      </c>
      <c r="F274" s="68" t="s">
        <v>3942</v>
      </c>
      <c r="G274" s="120" t="s">
        <v>6</v>
      </c>
      <c r="H274" s="67" t="s">
        <v>4163</v>
      </c>
    </row>
    <row r="275" spans="1:8" ht="38.25" hidden="1" x14ac:dyDescent="0.25">
      <c r="A275" s="40" t="s">
        <v>4161</v>
      </c>
      <c r="B275" s="70">
        <v>1001</v>
      </c>
      <c r="C275" s="75" t="s">
        <v>3961</v>
      </c>
      <c r="D275" s="77">
        <v>2022</v>
      </c>
      <c r="E275" s="79">
        <v>3</v>
      </c>
      <c r="F275" s="68" t="s">
        <v>4154</v>
      </c>
      <c r="G275" s="72" t="s">
        <v>39</v>
      </c>
      <c r="H275" s="67" t="s">
        <v>4163</v>
      </c>
    </row>
    <row r="276" spans="1:8" ht="25.5" hidden="1" x14ac:dyDescent="0.25">
      <c r="A276" s="40" t="s">
        <v>4161</v>
      </c>
      <c r="B276" s="70">
        <v>1001</v>
      </c>
      <c r="C276" s="75" t="s">
        <v>3961</v>
      </c>
      <c r="D276" s="77">
        <v>2022</v>
      </c>
      <c r="E276" s="79">
        <v>4</v>
      </c>
      <c r="F276" s="68" t="s">
        <v>4155</v>
      </c>
      <c r="G276" s="72" t="s">
        <v>39</v>
      </c>
      <c r="H276" s="66" t="s">
        <v>2767</v>
      </c>
    </row>
    <row r="277" spans="1:8" ht="25.5" hidden="1" x14ac:dyDescent="0.25">
      <c r="A277" s="40" t="s">
        <v>4161</v>
      </c>
      <c r="B277" s="70">
        <v>1001</v>
      </c>
      <c r="C277" s="75" t="s">
        <v>3961</v>
      </c>
      <c r="D277" s="77">
        <v>2022</v>
      </c>
      <c r="E277" s="79">
        <v>5</v>
      </c>
      <c r="F277" s="68" t="s">
        <v>3943</v>
      </c>
      <c r="G277" s="120" t="s">
        <v>6</v>
      </c>
      <c r="H277" s="67" t="s">
        <v>4163</v>
      </c>
    </row>
    <row r="278" spans="1:8" ht="38.25" hidden="1" x14ac:dyDescent="0.25">
      <c r="A278" s="40" t="s">
        <v>4161</v>
      </c>
      <c r="B278" s="70">
        <v>1001</v>
      </c>
      <c r="C278" s="75" t="s">
        <v>3961</v>
      </c>
      <c r="D278" s="77">
        <v>2022</v>
      </c>
      <c r="E278" s="79">
        <v>6</v>
      </c>
      <c r="F278" s="68" t="s">
        <v>3944</v>
      </c>
      <c r="G278" s="120" t="s">
        <v>6</v>
      </c>
      <c r="H278" s="67" t="s">
        <v>4163</v>
      </c>
    </row>
    <row r="279" spans="1:8" ht="25.5" hidden="1" x14ac:dyDescent="0.25">
      <c r="A279" s="40" t="s">
        <v>4161</v>
      </c>
      <c r="B279" s="70">
        <v>1001</v>
      </c>
      <c r="C279" s="75" t="s">
        <v>3961</v>
      </c>
      <c r="D279" s="77">
        <v>2022</v>
      </c>
      <c r="E279" s="79">
        <v>7</v>
      </c>
      <c r="F279" s="68" t="s">
        <v>4156</v>
      </c>
      <c r="G279" s="120" t="s">
        <v>6</v>
      </c>
      <c r="H279" s="66" t="s">
        <v>2767</v>
      </c>
    </row>
    <row r="280" spans="1:8" ht="25.5" hidden="1" x14ac:dyDescent="0.25">
      <c r="A280" s="40" t="s">
        <v>4161</v>
      </c>
      <c r="B280" s="70">
        <v>1001</v>
      </c>
      <c r="C280" s="75" t="s">
        <v>3961</v>
      </c>
      <c r="D280" s="77">
        <v>2022</v>
      </c>
      <c r="E280" s="79">
        <v>8</v>
      </c>
      <c r="F280" s="68" t="s">
        <v>3946</v>
      </c>
      <c r="G280" s="120" t="s">
        <v>6</v>
      </c>
      <c r="H280" s="67" t="s">
        <v>4163</v>
      </c>
    </row>
    <row r="281" spans="1:8" ht="38.25" hidden="1" x14ac:dyDescent="0.25">
      <c r="A281" s="40" t="s">
        <v>4161</v>
      </c>
      <c r="B281" s="70">
        <v>1001</v>
      </c>
      <c r="C281" s="75" t="s">
        <v>3961</v>
      </c>
      <c r="D281" s="77">
        <v>2022</v>
      </c>
      <c r="E281" s="79">
        <v>9</v>
      </c>
      <c r="F281" s="68" t="s">
        <v>3947</v>
      </c>
      <c r="G281" s="120" t="s">
        <v>6</v>
      </c>
      <c r="H281" s="67" t="s">
        <v>4163</v>
      </c>
    </row>
    <row r="282" spans="1:8" ht="38.25" hidden="1" x14ac:dyDescent="0.25">
      <c r="A282" s="40" t="s">
        <v>4161</v>
      </c>
      <c r="B282" s="70">
        <v>1001</v>
      </c>
      <c r="C282" s="75" t="s">
        <v>3961</v>
      </c>
      <c r="D282" s="77">
        <v>2022</v>
      </c>
      <c r="E282" s="79">
        <v>10</v>
      </c>
      <c r="F282" s="68" t="s">
        <v>3948</v>
      </c>
      <c r="G282" s="120" t="s">
        <v>6</v>
      </c>
      <c r="H282" s="67" t="s">
        <v>4163</v>
      </c>
    </row>
    <row r="283" spans="1:8" ht="51" hidden="1" x14ac:dyDescent="0.25">
      <c r="A283" s="40" t="s">
        <v>4161</v>
      </c>
      <c r="B283" s="70">
        <v>1001</v>
      </c>
      <c r="C283" s="75" t="s">
        <v>3961</v>
      </c>
      <c r="D283" s="77">
        <v>2022</v>
      </c>
      <c r="E283" s="79">
        <v>11</v>
      </c>
      <c r="F283" s="68" t="s">
        <v>4157</v>
      </c>
      <c r="G283" s="72" t="s">
        <v>39</v>
      </c>
      <c r="H283" s="67" t="s">
        <v>4163</v>
      </c>
    </row>
    <row r="284" spans="1:8" ht="38.25" hidden="1" x14ac:dyDescent="0.25">
      <c r="A284" s="40" t="s">
        <v>4161</v>
      </c>
      <c r="B284" s="70">
        <v>1001</v>
      </c>
      <c r="C284" s="75" t="s">
        <v>3961</v>
      </c>
      <c r="D284" s="77">
        <v>2022</v>
      </c>
      <c r="E284" s="79">
        <v>12</v>
      </c>
      <c r="F284" s="68" t="s">
        <v>3949</v>
      </c>
      <c r="G284" s="120" t="s">
        <v>6</v>
      </c>
      <c r="H284" s="67" t="s">
        <v>4163</v>
      </c>
    </row>
    <row r="285" spans="1:8" ht="25.5" hidden="1" x14ac:dyDescent="0.25">
      <c r="A285" s="40" t="s">
        <v>4161</v>
      </c>
      <c r="B285" s="70">
        <v>1001</v>
      </c>
      <c r="C285" s="75" t="s">
        <v>3961</v>
      </c>
      <c r="D285" s="77">
        <v>2022</v>
      </c>
      <c r="E285" s="79">
        <v>13</v>
      </c>
      <c r="F285" s="68" t="s">
        <v>3950</v>
      </c>
      <c r="G285" s="120" t="s">
        <v>6</v>
      </c>
      <c r="H285" s="67" t="s">
        <v>4163</v>
      </c>
    </row>
    <row r="286" spans="1:8" ht="25.5" hidden="1" x14ac:dyDescent="0.25">
      <c r="A286" s="40" t="s">
        <v>4161</v>
      </c>
      <c r="B286" s="70">
        <v>1001</v>
      </c>
      <c r="C286" s="75" t="s">
        <v>3961</v>
      </c>
      <c r="D286" s="77">
        <v>2022</v>
      </c>
      <c r="E286" s="79">
        <v>14</v>
      </c>
      <c r="F286" s="68" t="s">
        <v>3951</v>
      </c>
      <c r="G286" s="120" t="s">
        <v>6</v>
      </c>
      <c r="H286" s="67" t="s">
        <v>4163</v>
      </c>
    </row>
    <row r="287" spans="1:8" ht="38.25" hidden="1" x14ac:dyDescent="0.25">
      <c r="A287" s="40" t="s">
        <v>4161</v>
      </c>
      <c r="B287" s="70">
        <v>1001</v>
      </c>
      <c r="C287" s="75" t="s">
        <v>3961</v>
      </c>
      <c r="D287" s="77">
        <v>2022</v>
      </c>
      <c r="E287" s="79">
        <v>15</v>
      </c>
      <c r="F287" s="68" t="s">
        <v>3952</v>
      </c>
      <c r="G287" s="120" t="s">
        <v>6</v>
      </c>
      <c r="H287" s="67" t="s">
        <v>4163</v>
      </c>
    </row>
    <row r="288" spans="1:8" ht="38.25" hidden="1" x14ac:dyDescent="0.25">
      <c r="A288" s="40" t="s">
        <v>4161</v>
      </c>
      <c r="B288" s="70">
        <v>1001</v>
      </c>
      <c r="C288" s="75" t="s">
        <v>3961</v>
      </c>
      <c r="D288" s="77">
        <v>2022</v>
      </c>
      <c r="E288" s="79">
        <v>16</v>
      </c>
      <c r="F288" s="68" t="s">
        <v>3953</v>
      </c>
      <c r="G288" s="120" t="s">
        <v>6</v>
      </c>
      <c r="H288" s="67" t="s">
        <v>4163</v>
      </c>
    </row>
    <row r="289" spans="1:8" ht="51" hidden="1" x14ac:dyDescent="0.25">
      <c r="A289" s="40" t="s">
        <v>4161</v>
      </c>
      <c r="B289" s="70">
        <v>1001</v>
      </c>
      <c r="C289" s="75" t="s">
        <v>3961</v>
      </c>
      <c r="D289" s="77">
        <v>2022</v>
      </c>
      <c r="E289" s="79">
        <v>17</v>
      </c>
      <c r="F289" s="68" t="s">
        <v>3954</v>
      </c>
      <c r="G289" s="120" t="s">
        <v>6</v>
      </c>
      <c r="H289" s="67" t="s">
        <v>4163</v>
      </c>
    </row>
    <row r="290" spans="1:8" ht="25.5" hidden="1" x14ac:dyDescent="0.25">
      <c r="A290" s="40" t="s">
        <v>4161</v>
      </c>
      <c r="B290" s="70">
        <v>1001</v>
      </c>
      <c r="C290" s="75" t="s">
        <v>3961</v>
      </c>
      <c r="D290" s="77">
        <v>2022</v>
      </c>
      <c r="E290" s="79">
        <v>18</v>
      </c>
      <c r="F290" s="68" t="s">
        <v>3955</v>
      </c>
      <c r="G290" s="120" t="s">
        <v>6</v>
      </c>
      <c r="H290" s="67" t="s">
        <v>4163</v>
      </c>
    </row>
    <row r="291" spans="1:8" ht="25.5" hidden="1" x14ac:dyDescent="0.25">
      <c r="A291" s="40" t="s">
        <v>4161</v>
      </c>
      <c r="B291" s="70">
        <v>1001</v>
      </c>
      <c r="C291" s="75" t="s">
        <v>3961</v>
      </c>
      <c r="D291" s="77">
        <v>2022</v>
      </c>
      <c r="E291" s="79">
        <v>19</v>
      </c>
      <c r="F291" s="68" t="s">
        <v>4158</v>
      </c>
      <c r="G291" s="72" t="s">
        <v>39</v>
      </c>
      <c r="H291" s="66" t="s">
        <v>2768</v>
      </c>
    </row>
    <row r="292" spans="1:8" ht="38.25" hidden="1" x14ac:dyDescent="0.25">
      <c r="A292" s="40" t="s">
        <v>4161</v>
      </c>
      <c r="B292" s="70">
        <v>1001</v>
      </c>
      <c r="C292" s="75" t="s">
        <v>3961</v>
      </c>
      <c r="D292" s="77">
        <v>2022</v>
      </c>
      <c r="E292" s="79">
        <v>20</v>
      </c>
      <c r="F292" s="68" t="s">
        <v>3956</v>
      </c>
      <c r="G292" s="120" t="s">
        <v>6</v>
      </c>
      <c r="H292" s="66" t="s">
        <v>2768</v>
      </c>
    </row>
    <row r="293" spans="1:8" ht="25.5" hidden="1" x14ac:dyDescent="0.25">
      <c r="A293" s="40" t="s">
        <v>4161</v>
      </c>
      <c r="B293" s="70">
        <v>1001</v>
      </c>
      <c r="C293" s="75" t="s">
        <v>3961</v>
      </c>
      <c r="D293" s="77">
        <v>2022</v>
      </c>
      <c r="E293" s="79">
        <v>21</v>
      </c>
      <c r="F293" s="68" t="s">
        <v>3957</v>
      </c>
      <c r="G293" s="120" t="s">
        <v>6</v>
      </c>
      <c r="H293" s="67" t="s">
        <v>4163</v>
      </c>
    </row>
    <row r="294" spans="1:8" ht="38.25" hidden="1" x14ac:dyDescent="0.25">
      <c r="A294" s="40" t="s">
        <v>4161</v>
      </c>
      <c r="B294" s="70">
        <v>1001</v>
      </c>
      <c r="C294" s="75" t="s">
        <v>3961</v>
      </c>
      <c r="D294" s="77">
        <v>2022</v>
      </c>
      <c r="E294" s="79">
        <v>22</v>
      </c>
      <c r="F294" s="68" t="s">
        <v>3984</v>
      </c>
      <c r="G294" s="72" t="s">
        <v>39</v>
      </c>
      <c r="H294" s="67" t="s">
        <v>4164</v>
      </c>
    </row>
    <row r="295" spans="1:8" ht="38.25" hidden="1" x14ac:dyDescent="0.25">
      <c r="A295" s="40" t="s">
        <v>4161</v>
      </c>
      <c r="B295" s="70">
        <v>1001</v>
      </c>
      <c r="C295" s="75" t="s">
        <v>3961</v>
      </c>
      <c r="D295" s="77">
        <v>2022</v>
      </c>
      <c r="E295" s="79">
        <v>23</v>
      </c>
      <c r="F295" s="68" t="s">
        <v>3958</v>
      </c>
      <c r="G295" s="120" t="s">
        <v>6</v>
      </c>
      <c r="H295" s="67" t="s">
        <v>4163</v>
      </c>
    </row>
    <row r="296" spans="1:8" ht="38.25" hidden="1" x14ac:dyDescent="0.25">
      <c r="A296" s="40" t="s">
        <v>4161</v>
      </c>
      <c r="B296" s="70">
        <v>1001</v>
      </c>
      <c r="C296" s="75" t="s">
        <v>3961</v>
      </c>
      <c r="D296" s="77">
        <v>2022</v>
      </c>
      <c r="E296" s="79">
        <v>24</v>
      </c>
      <c r="F296" s="68" t="s">
        <v>4159</v>
      </c>
      <c r="G296" s="72" t="s">
        <v>39</v>
      </c>
      <c r="H296" s="67" t="s">
        <v>4163</v>
      </c>
    </row>
    <row r="297" spans="1:8" ht="25.5" hidden="1" x14ac:dyDescent="0.25">
      <c r="A297" s="40" t="s">
        <v>4161</v>
      </c>
      <c r="B297" s="70">
        <v>1001</v>
      </c>
      <c r="C297" s="75" t="s">
        <v>3961</v>
      </c>
      <c r="D297" s="77">
        <v>2022</v>
      </c>
      <c r="E297" s="79">
        <v>25</v>
      </c>
      <c r="F297" s="68" t="s">
        <v>4160</v>
      </c>
      <c r="G297" s="120" t="s">
        <v>6</v>
      </c>
      <c r="H297" s="67" t="s">
        <v>4163</v>
      </c>
    </row>
    <row r="298" spans="1:8" ht="38.25" hidden="1" x14ac:dyDescent="0.25">
      <c r="A298" s="40" t="s">
        <v>4161</v>
      </c>
      <c r="B298" s="70">
        <v>1001</v>
      </c>
      <c r="C298" s="75" t="s">
        <v>3961</v>
      </c>
      <c r="D298" s="77">
        <v>2022</v>
      </c>
      <c r="E298" s="79">
        <v>26</v>
      </c>
      <c r="F298" s="68" t="s">
        <v>3960</v>
      </c>
      <c r="G298" s="120" t="s">
        <v>6</v>
      </c>
      <c r="H298" s="67" t="s">
        <v>4163</v>
      </c>
    </row>
    <row r="299" spans="1:8" ht="51" hidden="1" x14ac:dyDescent="0.25">
      <c r="A299" s="40" t="s">
        <v>4582</v>
      </c>
      <c r="B299" s="70">
        <v>1001</v>
      </c>
      <c r="C299" s="75" t="s">
        <v>3961</v>
      </c>
      <c r="D299" s="77">
        <v>2023</v>
      </c>
      <c r="E299" s="79">
        <v>1</v>
      </c>
      <c r="F299" s="208" t="s">
        <v>4153</v>
      </c>
      <c r="G299" s="120" t="s">
        <v>6</v>
      </c>
      <c r="H299" s="66" t="s">
        <v>4163</v>
      </c>
    </row>
    <row r="300" spans="1:8" ht="25.5" hidden="1" x14ac:dyDescent="0.25">
      <c r="A300" s="40" t="s">
        <v>4582</v>
      </c>
      <c r="B300" s="70">
        <v>1001</v>
      </c>
      <c r="C300" s="75" t="s">
        <v>3961</v>
      </c>
      <c r="D300" s="77">
        <v>2023</v>
      </c>
      <c r="E300" s="79">
        <v>2</v>
      </c>
      <c r="F300" s="208" t="s">
        <v>4573</v>
      </c>
      <c r="G300" s="72" t="s">
        <v>39</v>
      </c>
      <c r="H300" s="66" t="s">
        <v>2768</v>
      </c>
    </row>
    <row r="301" spans="1:8" ht="25.5" hidden="1" x14ac:dyDescent="0.25">
      <c r="A301" s="40" t="s">
        <v>4582</v>
      </c>
      <c r="B301" s="70">
        <v>1001</v>
      </c>
      <c r="C301" s="75" t="s">
        <v>3961</v>
      </c>
      <c r="D301" s="77">
        <v>2023</v>
      </c>
      <c r="E301" s="79">
        <v>3</v>
      </c>
      <c r="F301" s="208" t="s">
        <v>3942</v>
      </c>
      <c r="G301" s="120" t="s">
        <v>6</v>
      </c>
      <c r="H301" s="66" t="s">
        <v>4163</v>
      </c>
    </row>
    <row r="302" spans="1:8" ht="38.25" hidden="1" x14ac:dyDescent="0.25">
      <c r="A302" s="40" t="s">
        <v>4582</v>
      </c>
      <c r="B302" s="70">
        <v>1001</v>
      </c>
      <c r="C302" s="75" t="s">
        <v>3961</v>
      </c>
      <c r="D302" s="77">
        <v>2023</v>
      </c>
      <c r="E302" s="79">
        <v>4</v>
      </c>
      <c r="F302" s="208" t="s">
        <v>4154</v>
      </c>
      <c r="G302" s="120" t="s">
        <v>6</v>
      </c>
      <c r="H302" s="66" t="s">
        <v>4163</v>
      </c>
    </row>
    <row r="303" spans="1:8" ht="25.5" hidden="1" x14ac:dyDescent="0.25">
      <c r="A303" s="40" t="s">
        <v>4582</v>
      </c>
      <c r="B303" s="70">
        <v>1001</v>
      </c>
      <c r="C303" s="75" t="s">
        <v>3961</v>
      </c>
      <c r="D303" s="77">
        <v>2023</v>
      </c>
      <c r="E303" s="79">
        <v>5</v>
      </c>
      <c r="F303" s="208" t="s">
        <v>4574</v>
      </c>
      <c r="G303" s="120" t="s">
        <v>6</v>
      </c>
      <c r="H303" s="66" t="s">
        <v>4163</v>
      </c>
    </row>
    <row r="304" spans="1:8" ht="25.5" hidden="1" x14ac:dyDescent="0.25">
      <c r="A304" s="40" t="s">
        <v>4582</v>
      </c>
      <c r="B304" s="70">
        <v>1001</v>
      </c>
      <c r="C304" s="75" t="s">
        <v>3961</v>
      </c>
      <c r="D304" s="77">
        <v>2023</v>
      </c>
      <c r="E304" s="79">
        <v>6</v>
      </c>
      <c r="F304" s="208" t="s">
        <v>4575</v>
      </c>
      <c r="G304" s="120" t="s">
        <v>6</v>
      </c>
      <c r="H304" s="66" t="s">
        <v>4163</v>
      </c>
    </row>
    <row r="305" spans="1:8" ht="38.25" hidden="1" x14ac:dyDescent="0.25">
      <c r="A305" s="40" t="s">
        <v>4582</v>
      </c>
      <c r="B305" s="70">
        <v>1001</v>
      </c>
      <c r="C305" s="75" t="s">
        <v>3961</v>
      </c>
      <c r="D305" s="77">
        <v>2023</v>
      </c>
      <c r="E305" s="79">
        <v>7</v>
      </c>
      <c r="F305" s="208" t="s">
        <v>3944</v>
      </c>
      <c r="G305" s="120" t="s">
        <v>6</v>
      </c>
      <c r="H305" s="66" t="s">
        <v>4163</v>
      </c>
    </row>
    <row r="306" spans="1:8" ht="25.5" hidden="1" x14ac:dyDescent="0.25">
      <c r="A306" s="40" t="s">
        <v>4582</v>
      </c>
      <c r="B306" s="70">
        <v>1001</v>
      </c>
      <c r="C306" s="75" t="s">
        <v>3961</v>
      </c>
      <c r="D306" s="77">
        <v>2023</v>
      </c>
      <c r="E306" s="79">
        <v>8</v>
      </c>
      <c r="F306" s="208" t="s">
        <v>4156</v>
      </c>
      <c r="G306" s="72" t="s">
        <v>39</v>
      </c>
      <c r="H306" s="66" t="s">
        <v>2768</v>
      </c>
    </row>
    <row r="307" spans="1:8" ht="51" hidden="1" x14ac:dyDescent="0.25">
      <c r="A307" s="40" t="s">
        <v>4582</v>
      </c>
      <c r="B307" s="70">
        <v>1001</v>
      </c>
      <c r="C307" s="75" t="s">
        <v>3961</v>
      </c>
      <c r="D307" s="77">
        <v>2023</v>
      </c>
      <c r="E307" s="79">
        <v>9</v>
      </c>
      <c r="F307" s="208" t="s">
        <v>4576</v>
      </c>
      <c r="G307" s="72" t="s">
        <v>39</v>
      </c>
      <c r="H307" s="66" t="s">
        <v>4163</v>
      </c>
    </row>
    <row r="308" spans="1:8" ht="25.5" hidden="1" x14ac:dyDescent="0.25">
      <c r="A308" s="40" t="s">
        <v>4582</v>
      </c>
      <c r="B308" s="70">
        <v>1001</v>
      </c>
      <c r="C308" s="75" t="s">
        <v>3961</v>
      </c>
      <c r="D308" s="77">
        <v>2023</v>
      </c>
      <c r="E308" s="79">
        <v>10</v>
      </c>
      <c r="F308" s="208" t="s">
        <v>3946</v>
      </c>
      <c r="G308" s="120" t="s">
        <v>6</v>
      </c>
      <c r="H308" s="66" t="s">
        <v>4163</v>
      </c>
    </row>
    <row r="309" spans="1:8" ht="38.25" hidden="1" x14ac:dyDescent="0.25">
      <c r="A309" s="40" t="s">
        <v>4582</v>
      </c>
      <c r="B309" s="70">
        <v>1001</v>
      </c>
      <c r="C309" s="75" t="s">
        <v>3961</v>
      </c>
      <c r="D309" s="77">
        <v>2023</v>
      </c>
      <c r="E309" s="79">
        <v>11</v>
      </c>
      <c r="F309" s="208" t="s">
        <v>3947</v>
      </c>
      <c r="G309" s="120" t="s">
        <v>6</v>
      </c>
      <c r="H309" s="66" t="s">
        <v>4163</v>
      </c>
    </row>
    <row r="310" spans="1:8" ht="38.25" hidden="1" x14ac:dyDescent="0.25">
      <c r="A310" s="40" t="s">
        <v>4582</v>
      </c>
      <c r="B310" s="70">
        <v>1001</v>
      </c>
      <c r="C310" s="75" t="s">
        <v>3961</v>
      </c>
      <c r="D310" s="77">
        <v>2023</v>
      </c>
      <c r="E310" s="79">
        <v>12</v>
      </c>
      <c r="F310" s="208" t="s">
        <v>4577</v>
      </c>
      <c r="G310" s="120" t="s">
        <v>6</v>
      </c>
      <c r="H310" s="66" t="s">
        <v>4163</v>
      </c>
    </row>
    <row r="311" spans="1:8" ht="25.5" hidden="1" x14ac:dyDescent="0.25">
      <c r="A311" s="40" t="s">
        <v>4582</v>
      </c>
      <c r="B311" s="70">
        <v>1001</v>
      </c>
      <c r="C311" s="75" t="s">
        <v>3961</v>
      </c>
      <c r="D311" s="77">
        <v>2023</v>
      </c>
      <c r="E311" s="79">
        <v>13</v>
      </c>
      <c r="F311" s="208" t="s">
        <v>4578</v>
      </c>
      <c r="G311" s="120" t="s">
        <v>6</v>
      </c>
      <c r="H311" s="66" t="s">
        <v>4163</v>
      </c>
    </row>
    <row r="312" spans="1:8" ht="38.25" hidden="1" x14ac:dyDescent="0.25">
      <c r="A312" s="40" t="s">
        <v>4582</v>
      </c>
      <c r="B312" s="70">
        <v>1001</v>
      </c>
      <c r="C312" s="75" t="s">
        <v>3961</v>
      </c>
      <c r="D312" s="77">
        <v>2023</v>
      </c>
      <c r="E312" s="79">
        <v>14</v>
      </c>
      <c r="F312" s="208" t="s">
        <v>3949</v>
      </c>
      <c r="G312" s="120" t="s">
        <v>6</v>
      </c>
      <c r="H312" s="66" t="s">
        <v>4163</v>
      </c>
    </row>
    <row r="313" spans="1:8" ht="25.5" hidden="1" x14ac:dyDescent="0.25">
      <c r="A313" s="40" t="s">
        <v>4582</v>
      </c>
      <c r="B313" s="70">
        <v>1001</v>
      </c>
      <c r="C313" s="75" t="s">
        <v>3961</v>
      </c>
      <c r="D313" s="77">
        <v>2023</v>
      </c>
      <c r="E313" s="79">
        <v>15</v>
      </c>
      <c r="F313" s="208" t="s">
        <v>3950</v>
      </c>
      <c r="G313" s="120" t="s">
        <v>6</v>
      </c>
      <c r="H313" s="66" t="s">
        <v>4163</v>
      </c>
    </row>
    <row r="314" spans="1:8" ht="25.5" hidden="1" x14ac:dyDescent="0.25">
      <c r="A314" s="40" t="s">
        <v>4582</v>
      </c>
      <c r="B314" s="70">
        <v>1001</v>
      </c>
      <c r="C314" s="75" t="s">
        <v>3961</v>
      </c>
      <c r="D314" s="77">
        <v>2023</v>
      </c>
      <c r="E314" s="79">
        <v>16</v>
      </c>
      <c r="F314" s="208" t="s">
        <v>4579</v>
      </c>
      <c r="G314" s="120" t="s">
        <v>6</v>
      </c>
      <c r="H314" s="66" t="s">
        <v>4163</v>
      </c>
    </row>
    <row r="315" spans="1:8" ht="38.25" hidden="1" x14ac:dyDescent="0.25">
      <c r="A315" s="40" t="s">
        <v>4582</v>
      </c>
      <c r="B315" s="70">
        <v>1001</v>
      </c>
      <c r="C315" s="75" t="s">
        <v>3961</v>
      </c>
      <c r="D315" s="77">
        <v>2023</v>
      </c>
      <c r="E315" s="79">
        <v>17</v>
      </c>
      <c r="F315" s="208" t="s">
        <v>3952</v>
      </c>
      <c r="G315" s="120" t="s">
        <v>6</v>
      </c>
      <c r="H315" s="66" t="s">
        <v>4163</v>
      </c>
    </row>
    <row r="316" spans="1:8" ht="38.25" hidden="1" x14ac:dyDescent="0.25">
      <c r="A316" s="40" t="s">
        <v>4582</v>
      </c>
      <c r="B316" s="70">
        <v>1001</v>
      </c>
      <c r="C316" s="75" t="s">
        <v>3961</v>
      </c>
      <c r="D316" s="77">
        <v>2023</v>
      </c>
      <c r="E316" s="79">
        <v>18</v>
      </c>
      <c r="F316" s="208" t="s">
        <v>4580</v>
      </c>
      <c r="G316" s="120" t="s">
        <v>6</v>
      </c>
      <c r="H316" s="66" t="s">
        <v>4163</v>
      </c>
    </row>
    <row r="317" spans="1:8" ht="51" hidden="1" x14ac:dyDescent="0.25">
      <c r="A317" s="40" t="s">
        <v>4582</v>
      </c>
      <c r="B317" s="70">
        <v>1001</v>
      </c>
      <c r="C317" s="75" t="s">
        <v>3961</v>
      </c>
      <c r="D317" s="77">
        <v>2023</v>
      </c>
      <c r="E317" s="79">
        <v>19</v>
      </c>
      <c r="F317" s="208" t="s">
        <v>3954</v>
      </c>
      <c r="G317" s="120" t="s">
        <v>6</v>
      </c>
      <c r="H317" s="66" t="s">
        <v>4163</v>
      </c>
    </row>
    <row r="318" spans="1:8" ht="25.5" hidden="1" x14ac:dyDescent="0.25">
      <c r="A318" s="40" t="s">
        <v>4582</v>
      </c>
      <c r="B318" s="70">
        <v>1001</v>
      </c>
      <c r="C318" s="75" t="s">
        <v>3961</v>
      </c>
      <c r="D318" s="77">
        <v>2023</v>
      </c>
      <c r="E318" s="79">
        <v>20</v>
      </c>
      <c r="F318" s="208" t="s">
        <v>3955</v>
      </c>
      <c r="G318" s="120" t="s">
        <v>6</v>
      </c>
      <c r="H318" s="66" t="s">
        <v>4163</v>
      </c>
    </row>
    <row r="319" spans="1:8" ht="38.25" hidden="1" x14ac:dyDescent="0.25">
      <c r="A319" s="40" t="s">
        <v>4582</v>
      </c>
      <c r="B319" s="70">
        <v>1001</v>
      </c>
      <c r="C319" s="75" t="s">
        <v>3961</v>
      </c>
      <c r="D319" s="77">
        <v>2023</v>
      </c>
      <c r="E319" s="79">
        <v>21</v>
      </c>
      <c r="F319" s="208" t="s">
        <v>4232</v>
      </c>
      <c r="G319" s="120" t="s">
        <v>6</v>
      </c>
      <c r="H319" s="66" t="s">
        <v>2767</v>
      </c>
    </row>
    <row r="320" spans="1:8" ht="25.5" hidden="1" x14ac:dyDescent="0.25">
      <c r="A320" s="40" t="s">
        <v>4582</v>
      </c>
      <c r="B320" s="70">
        <v>1001</v>
      </c>
      <c r="C320" s="75" t="s">
        <v>3961</v>
      </c>
      <c r="D320" s="77">
        <v>2023</v>
      </c>
      <c r="E320" s="79">
        <v>22</v>
      </c>
      <c r="F320" s="208" t="s">
        <v>3957</v>
      </c>
      <c r="G320" s="72" t="s">
        <v>39</v>
      </c>
      <c r="H320" s="67" t="s">
        <v>4164</v>
      </c>
    </row>
    <row r="321" spans="1:8" ht="38.25" hidden="1" x14ac:dyDescent="0.25">
      <c r="A321" s="40" t="s">
        <v>4582</v>
      </c>
      <c r="B321" s="70">
        <v>1001</v>
      </c>
      <c r="C321" s="75" t="s">
        <v>3961</v>
      </c>
      <c r="D321" s="77">
        <v>2023</v>
      </c>
      <c r="E321" s="79">
        <v>23</v>
      </c>
      <c r="F321" s="208" t="s">
        <v>3958</v>
      </c>
      <c r="G321" s="120" t="s">
        <v>6</v>
      </c>
      <c r="H321" s="66" t="s">
        <v>4163</v>
      </c>
    </row>
    <row r="322" spans="1:8" ht="38.25" hidden="1" x14ac:dyDescent="0.25">
      <c r="A322" s="40" t="s">
        <v>4582</v>
      </c>
      <c r="B322" s="70">
        <v>1001</v>
      </c>
      <c r="C322" s="75" t="s">
        <v>3961</v>
      </c>
      <c r="D322" s="77">
        <v>2023</v>
      </c>
      <c r="E322" s="79">
        <v>24</v>
      </c>
      <c r="F322" s="208" t="s">
        <v>4581</v>
      </c>
      <c r="G322" s="120" t="s">
        <v>6</v>
      </c>
      <c r="H322" s="66" t="s">
        <v>4163</v>
      </c>
    </row>
    <row r="323" spans="1:8" ht="25.5" hidden="1" x14ac:dyDescent="0.25">
      <c r="A323" s="40" t="s">
        <v>4582</v>
      </c>
      <c r="B323" s="70">
        <v>1001</v>
      </c>
      <c r="C323" s="75" t="s">
        <v>3961</v>
      </c>
      <c r="D323" s="77">
        <v>2023</v>
      </c>
      <c r="E323" s="79">
        <v>25</v>
      </c>
      <c r="F323" s="208" t="s">
        <v>4160</v>
      </c>
      <c r="G323" s="120" t="s">
        <v>6</v>
      </c>
      <c r="H323" s="66" t="s">
        <v>4163</v>
      </c>
    </row>
    <row r="324" spans="1:8" ht="38.25" hidden="1" x14ac:dyDescent="0.25">
      <c r="A324" s="40" t="s">
        <v>4582</v>
      </c>
      <c r="B324" s="70">
        <v>1001</v>
      </c>
      <c r="C324" s="75" t="s">
        <v>3961</v>
      </c>
      <c r="D324" s="77">
        <v>2023</v>
      </c>
      <c r="E324" s="79">
        <v>26</v>
      </c>
      <c r="F324" s="208" t="s">
        <v>3960</v>
      </c>
      <c r="G324" s="120" t="s">
        <v>6</v>
      </c>
      <c r="H324" s="66" t="s">
        <v>4163</v>
      </c>
    </row>
    <row r="325" spans="1:8" ht="38.25" hidden="1" x14ac:dyDescent="0.25">
      <c r="A325" s="40" t="s">
        <v>4572</v>
      </c>
      <c r="B325" s="70">
        <v>1001</v>
      </c>
      <c r="C325" s="75" t="s">
        <v>3961</v>
      </c>
      <c r="D325" s="77">
        <v>2024</v>
      </c>
      <c r="E325" s="79">
        <v>1</v>
      </c>
      <c r="F325" s="208" t="s">
        <v>4587</v>
      </c>
      <c r="G325" s="120" t="s">
        <v>6</v>
      </c>
      <c r="H325" s="67" t="s">
        <v>4165</v>
      </c>
    </row>
    <row r="326" spans="1:8" ht="25.5" hidden="1" x14ac:dyDescent="0.25">
      <c r="A326" s="40" t="s">
        <v>4572</v>
      </c>
      <c r="B326" s="70">
        <v>1001</v>
      </c>
      <c r="C326" s="75" t="s">
        <v>3961</v>
      </c>
      <c r="D326" s="77">
        <v>2024</v>
      </c>
      <c r="E326" s="79">
        <v>2</v>
      </c>
      <c r="F326" s="208" t="s">
        <v>4588</v>
      </c>
      <c r="G326" s="69" t="s">
        <v>39</v>
      </c>
      <c r="H326" s="67" t="s">
        <v>4165</v>
      </c>
    </row>
    <row r="327" spans="1:8" ht="25.5" hidden="1" x14ac:dyDescent="0.25">
      <c r="A327" s="40" t="s">
        <v>4572</v>
      </c>
      <c r="B327" s="70">
        <v>1001</v>
      </c>
      <c r="C327" s="75" t="s">
        <v>3961</v>
      </c>
      <c r="D327" s="77">
        <v>2024</v>
      </c>
      <c r="E327" s="79">
        <v>3</v>
      </c>
      <c r="F327" s="208" t="s">
        <v>4589</v>
      </c>
      <c r="G327" s="69" t="s">
        <v>39</v>
      </c>
      <c r="H327" s="67" t="s">
        <v>4165</v>
      </c>
    </row>
    <row r="328" spans="1:8" ht="38.25" hidden="1" x14ac:dyDescent="0.25">
      <c r="A328" s="40" t="s">
        <v>4572</v>
      </c>
      <c r="B328" s="70">
        <v>1001</v>
      </c>
      <c r="C328" s="75" t="s">
        <v>3961</v>
      </c>
      <c r="D328" s="77">
        <v>2024</v>
      </c>
      <c r="E328" s="79">
        <v>4</v>
      </c>
      <c r="F328" s="208" t="s">
        <v>4590</v>
      </c>
      <c r="G328" s="120" t="s">
        <v>6</v>
      </c>
      <c r="H328" s="67" t="s">
        <v>4165</v>
      </c>
    </row>
    <row r="329" spans="1:8" ht="25.5" hidden="1" x14ac:dyDescent="0.25">
      <c r="A329" s="40" t="s">
        <v>4572</v>
      </c>
      <c r="B329" s="70">
        <v>1001</v>
      </c>
      <c r="C329" s="75" t="s">
        <v>3961</v>
      </c>
      <c r="D329" s="77">
        <v>2024</v>
      </c>
      <c r="E329" s="79">
        <v>5</v>
      </c>
      <c r="F329" s="208" t="s">
        <v>4591</v>
      </c>
      <c r="G329" s="120" t="s">
        <v>6</v>
      </c>
      <c r="H329" s="67" t="s">
        <v>4165</v>
      </c>
    </row>
    <row r="330" spans="1:8" ht="25.5" hidden="1" x14ac:dyDescent="0.25">
      <c r="A330" s="40" t="s">
        <v>4572</v>
      </c>
      <c r="B330" s="70">
        <v>1001</v>
      </c>
      <c r="C330" s="75" t="s">
        <v>3961</v>
      </c>
      <c r="D330" s="77">
        <v>2024</v>
      </c>
      <c r="E330" s="79">
        <v>6</v>
      </c>
      <c r="F330" s="208" t="s">
        <v>4592</v>
      </c>
      <c r="G330" s="120" t="s">
        <v>6</v>
      </c>
      <c r="H330" s="67" t="s">
        <v>4165</v>
      </c>
    </row>
    <row r="331" spans="1:8" hidden="1" x14ac:dyDescent="0.25">
      <c r="A331" s="40" t="s">
        <v>4572</v>
      </c>
      <c r="B331" s="70">
        <v>1001</v>
      </c>
      <c r="C331" s="75" t="s">
        <v>3961</v>
      </c>
      <c r="D331" s="77">
        <v>2024</v>
      </c>
      <c r="E331" s="79">
        <v>7</v>
      </c>
      <c r="F331" s="208" t="s">
        <v>4593</v>
      </c>
      <c r="G331" s="120" t="s">
        <v>6</v>
      </c>
      <c r="H331" s="67" t="s">
        <v>4165</v>
      </c>
    </row>
    <row r="332" spans="1:8" ht="38.25" hidden="1" x14ac:dyDescent="0.25">
      <c r="A332" s="40" t="s">
        <v>4572</v>
      </c>
      <c r="B332" s="70">
        <v>1001</v>
      </c>
      <c r="C332" s="75" t="s">
        <v>3961</v>
      </c>
      <c r="D332" s="77">
        <v>2024</v>
      </c>
      <c r="E332" s="79">
        <v>8</v>
      </c>
      <c r="F332" s="208" t="s">
        <v>3944</v>
      </c>
      <c r="G332" s="120" t="s">
        <v>6</v>
      </c>
      <c r="H332" s="67" t="s">
        <v>4165</v>
      </c>
    </row>
    <row r="333" spans="1:8" ht="38.25" hidden="1" x14ac:dyDescent="0.25">
      <c r="A333" s="40" t="s">
        <v>4572</v>
      </c>
      <c r="B333" s="70">
        <v>1001</v>
      </c>
      <c r="C333" s="75" t="s">
        <v>3961</v>
      </c>
      <c r="D333" s="77">
        <v>2024</v>
      </c>
      <c r="E333" s="79">
        <v>9</v>
      </c>
      <c r="F333" s="208" t="s">
        <v>3947</v>
      </c>
      <c r="G333" s="120" t="s">
        <v>6</v>
      </c>
      <c r="H333" s="67" t="s">
        <v>4165</v>
      </c>
    </row>
    <row r="334" spans="1:8" ht="25.5" hidden="1" x14ac:dyDescent="0.25">
      <c r="A334" s="40" t="s">
        <v>4572</v>
      </c>
      <c r="B334" s="70">
        <v>1001</v>
      </c>
      <c r="C334" s="75" t="s">
        <v>3961</v>
      </c>
      <c r="D334" s="77">
        <v>2024</v>
      </c>
      <c r="E334" s="79">
        <v>10</v>
      </c>
      <c r="F334" s="208" t="s">
        <v>3946</v>
      </c>
      <c r="G334" s="120" t="s">
        <v>6</v>
      </c>
      <c r="H334" s="67" t="s">
        <v>4165</v>
      </c>
    </row>
    <row r="335" spans="1:8" ht="25.5" hidden="1" x14ac:dyDescent="0.25">
      <c r="A335" s="40" t="s">
        <v>4572</v>
      </c>
      <c r="B335" s="70">
        <v>1001</v>
      </c>
      <c r="C335" s="75" t="s">
        <v>3961</v>
      </c>
      <c r="D335" s="77">
        <v>2024</v>
      </c>
      <c r="E335" s="79">
        <v>11</v>
      </c>
      <c r="F335" s="208" t="s">
        <v>4594</v>
      </c>
      <c r="G335" s="120" t="s">
        <v>6</v>
      </c>
      <c r="H335" s="67" t="s">
        <v>4165</v>
      </c>
    </row>
    <row r="336" spans="1:8" ht="25.5" hidden="1" x14ac:dyDescent="0.25">
      <c r="A336" s="40" t="s">
        <v>4572</v>
      </c>
      <c r="B336" s="70">
        <v>1001</v>
      </c>
      <c r="C336" s="75" t="s">
        <v>3961</v>
      </c>
      <c r="D336" s="77">
        <v>2024</v>
      </c>
      <c r="E336" s="79">
        <v>12</v>
      </c>
      <c r="F336" s="208" t="s">
        <v>4578</v>
      </c>
      <c r="G336" s="120" t="s">
        <v>6</v>
      </c>
      <c r="H336" s="67" t="s">
        <v>4165</v>
      </c>
    </row>
    <row r="337" spans="1:8" ht="38.25" hidden="1" x14ac:dyDescent="0.25">
      <c r="A337" s="40" t="s">
        <v>4572</v>
      </c>
      <c r="B337" s="70">
        <v>1001</v>
      </c>
      <c r="C337" s="75" t="s">
        <v>3961</v>
      </c>
      <c r="D337" s="77">
        <v>2024</v>
      </c>
      <c r="E337" s="79">
        <v>13</v>
      </c>
      <c r="F337" s="208" t="s">
        <v>4595</v>
      </c>
      <c r="G337" s="120" t="s">
        <v>6</v>
      </c>
      <c r="H337" s="67" t="s">
        <v>4165</v>
      </c>
    </row>
    <row r="338" spans="1:8" ht="25.5" hidden="1" x14ac:dyDescent="0.25">
      <c r="A338" s="40" t="s">
        <v>4572</v>
      </c>
      <c r="B338" s="70">
        <v>1001</v>
      </c>
      <c r="C338" s="75" t="s">
        <v>3961</v>
      </c>
      <c r="D338" s="77">
        <v>2024</v>
      </c>
      <c r="E338" s="79">
        <v>14</v>
      </c>
      <c r="F338" s="208" t="s">
        <v>3950</v>
      </c>
      <c r="G338" s="120" t="s">
        <v>6</v>
      </c>
      <c r="H338" s="67" t="s">
        <v>4165</v>
      </c>
    </row>
    <row r="339" spans="1:8" hidden="1" x14ac:dyDescent="0.25">
      <c r="A339" s="40" t="s">
        <v>4572</v>
      </c>
      <c r="B339" s="70">
        <v>1001</v>
      </c>
      <c r="C339" s="75" t="s">
        <v>3961</v>
      </c>
      <c r="D339" s="77">
        <v>2024</v>
      </c>
      <c r="E339" s="79">
        <v>15</v>
      </c>
      <c r="F339" s="208" t="s">
        <v>4596</v>
      </c>
      <c r="G339" s="120" t="s">
        <v>6</v>
      </c>
      <c r="H339" s="67" t="s">
        <v>4165</v>
      </c>
    </row>
    <row r="340" spans="1:8" ht="38.25" hidden="1" x14ac:dyDescent="0.25">
      <c r="A340" s="40" t="s">
        <v>4572</v>
      </c>
      <c r="B340" s="70">
        <v>1001</v>
      </c>
      <c r="C340" s="75" t="s">
        <v>3961</v>
      </c>
      <c r="D340" s="77">
        <v>2024</v>
      </c>
      <c r="E340" s="79">
        <v>16</v>
      </c>
      <c r="F340" s="208" t="s">
        <v>3952</v>
      </c>
      <c r="G340" s="120" t="s">
        <v>6</v>
      </c>
      <c r="H340" s="67" t="s">
        <v>4165</v>
      </c>
    </row>
    <row r="341" spans="1:8" ht="51" hidden="1" x14ac:dyDescent="0.25">
      <c r="A341" s="40" t="s">
        <v>4572</v>
      </c>
      <c r="B341" s="70">
        <v>1001</v>
      </c>
      <c r="C341" s="75" t="s">
        <v>3961</v>
      </c>
      <c r="D341" s="77">
        <v>2024</v>
      </c>
      <c r="E341" s="79">
        <v>17</v>
      </c>
      <c r="F341" s="208" t="s">
        <v>4597</v>
      </c>
      <c r="G341" s="120" t="s">
        <v>6</v>
      </c>
      <c r="H341" s="67" t="s">
        <v>4165</v>
      </c>
    </row>
    <row r="342" spans="1:8" ht="51" hidden="1" x14ac:dyDescent="0.25">
      <c r="A342" s="40" t="s">
        <v>4572</v>
      </c>
      <c r="B342" s="70">
        <v>1001</v>
      </c>
      <c r="C342" s="75" t="s">
        <v>3961</v>
      </c>
      <c r="D342" s="77">
        <v>2024</v>
      </c>
      <c r="E342" s="79">
        <v>18</v>
      </c>
      <c r="F342" s="208" t="s">
        <v>4598</v>
      </c>
      <c r="G342" s="120" t="s">
        <v>6</v>
      </c>
      <c r="H342" s="67" t="s">
        <v>4165</v>
      </c>
    </row>
    <row r="343" spans="1:8" ht="25.5" hidden="1" x14ac:dyDescent="0.25">
      <c r="A343" s="40" t="s">
        <v>4572</v>
      </c>
      <c r="B343" s="70">
        <v>1001</v>
      </c>
      <c r="C343" s="75" t="s">
        <v>3961</v>
      </c>
      <c r="D343" s="77">
        <v>2024</v>
      </c>
      <c r="E343" s="79">
        <v>19</v>
      </c>
      <c r="F343" s="208" t="s">
        <v>4599</v>
      </c>
      <c r="G343" s="120" t="s">
        <v>6</v>
      </c>
      <c r="H343" s="67" t="s">
        <v>4165</v>
      </c>
    </row>
    <row r="344" spans="1:8" ht="38.25" hidden="1" x14ac:dyDescent="0.25">
      <c r="A344" s="40" t="s">
        <v>4572</v>
      </c>
      <c r="B344" s="70">
        <v>1001</v>
      </c>
      <c r="C344" s="75" t="s">
        <v>3961</v>
      </c>
      <c r="D344" s="77">
        <v>2024</v>
      </c>
      <c r="E344" s="79">
        <v>20</v>
      </c>
      <c r="F344" s="208" t="s">
        <v>3958</v>
      </c>
      <c r="G344" s="120" t="s">
        <v>6</v>
      </c>
      <c r="H344" s="67" t="s">
        <v>4165</v>
      </c>
    </row>
    <row r="345" spans="1:8" ht="38.25" hidden="1" x14ac:dyDescent="0.25">
      <c r="A345" s="40" t="s">
        <v>4572</v>
      </c>
      <c r="B345" s="70">
        <v>1001</v>
      </c>
      <c r="C345" s="75" t="s">
        <v>3961</v>
      </c>
      <c r="D345" s="77">
        <v>2024</v>
      </c>
      <c r="E345" s="79">
        <v>21</v>
      </c>
      <c r="F345" s="208" t="s">
        <v>4159</v>
      </c>
      <c r="G345" s="120" t="s">
        <v>6</v>
      </c>
      <c r="H345" s="67" t="s">
        <v>4165</v>
      </c>
    </row>
    <row r="346" spans="1:8" ht="25.5" hidden="1" x14ac:dyDescent="0.25">
      <c r="A346" s="40" t="s">
        <v>4572</v>
      </c>
      <c r="B346" s="70">
        <v>1001</v>
      </c>
      <c r="C346" s="75" t="s">
        <v>3961</v>
      </c>
      <c r="D346" s="77">
        <v>2024</v>
      </c>
      <c r="E346" s="79">
        <v>22</v>
      </c>
      <c r="F346" s="208" t="s">
        <v>4160</v>
      </c>
      <c r="G346" s="120" t="s">
        <v>6</v>
      </c>
      <c r="H346" s="67" t="s">
        <v>4165</v>
      </c>
    </row>
    <row r="347" spans="1:8" ht="38.25" hidden="1" x14ac:dyDescent="0.25">
      <c r="A347" s="40" t="s">
        <v>4572</v>
      </c>
      <c r="B347" s="70">
        <v>1001</v>
      </c>
      <c r="C347" s="75" t="s">
        <v>3961</v>
      </c>
      <c r="D347" s="77">
        <v>2024</v>
      </c>
      <c r="E347" s="79">
        <v>23</v>
      </c>
      <c r="F347" s="208" t="s">
        <v>3960</v>
      </c>
      <c r="G347" s="120" t="s">
        <v>6</v>
      </c>
      <c r="H347" s="67" t="s">
        <v>4165</v>
      </c>
    </row>
    <row r="348" spans="1:8" ht="25.5" hidden="1" x14ac:dyDescent="0.25">
      <c r="A348" s="40" t="s">
        <v>177</v>
      </c>
      <c r="B348" s="70">
        <v>1002</v>
      </c>
      <c r="C348" s="75" t="s">
        <v>268</v>
      </c>
      <c r="D348" s="72">
        <v>2015</v>
      </c>
      <c r="E348" s="74">
        <v>1</v>
      </c>
      <c r="F348" s="68" t="s">
        <v>1984</v>
      </c>
      <c r="G348" s="72" t="s">
        <v>39</v>
      </c>
      <c r="H348" s="66" t="s">
        <v>4163</v>
      </c>
    </row>
    <row r="349" spans="1:8" ht="51" hidden="1" x14ac:dyDescent="0.25">
      <c r="A349" s="40" t="s">
        <v>177</v>
      </c>
      <c r="B349" s="70">
        <v>1002</v>
      </c>
      <c r="C349" s="75" t="s">
        <v>268</v>
      </c>
      <c r="D349" s="72">
        <v>2015</v>
      </c>
      <c r="E349" s="74">
        <v>2</v>
      </c>
      <c r="F349" s="68" t="s">
        <v>1985</v>
      </c>
      <c r="G349" s="72" t="s">
        <v>39</v>
      </c>
      <c r="H349" s="66" t="s">
        <v>4163</v>
      </c>
    </row>
    <row r="350" spans="1:8" ht="51" hidden="1" x14ac:dyDescent="0.25">
      <c r="A350" s="40" t="s">
        <v>177</v>
      </c>
      <c r="B350" s="70">
        <v>1002</v>
      </c>
      <c r="C350" s="75" t="s">
        <v>268</v>
      </c>
      <c r="D350" s="72">
        <v>2015</v>
      </c>
      <c r="E350" s="74">
        <v>3</v>
      </c>
      <c r="F350" s="68" t="s">
        <v>1986</v>
      </c>
      <c r="G350" s="72" t="s">
        <v>39</v>
      </c>
      <c r="H350" s="66" t="s">
        <v>4163</v>
      </c>
    </row>
    <row r="351" spans="1:8" ht="51" hidden="1" x14ac:dyDescent="0.25">
      <c r="A351" s="40" t="s">
        <v>177</v>
      </c>
      <c r="B351" s="70">
        <v>1002</v>
      </c>
      <c r="C351" s="75" t="s">
        <v>268</v>
      </c>
      <c r="D351" s="72">
        <v>2015</v>
      </c>
      <c r="E351" s="74">
        <v>4</v>
      </c>
      <c r="F351" s="68" t="s">
        <v>178</v>
      </c>
      <c r="G351" s="72" t="s">
        <v>39</v>
      </c>
      <c r="H351" s="66" t="s">
        <v>4163</v>
      </c>
    </row>
    <row r="352" spans="1:8" ht="38.25" hidden="1" x14ac:dyDescent="0.25">
      <c r="A352" s="40" t="s">
        <v>177</v>
      </c>
      <c r="B352" s="70">
        <v>1002</v>
      </c>
      <c r="C352" s="75" t="s">
        <v>268</v>
      </c>
      <c r="D352" s="72">
        <v>2015</v>
      </c>
      <c r="E352" s="74">
        <v>5</v>
      </c>
      <c r="F352" s="68" t="s">
        <v>1987</v>
      </c>
      <c r="G352" s="72" t="s">
        <v>39</v>
      </c>
      <c r="H352" s="66" t="s">
        <v>4163</v>
      </c>
    </row>
    <row r="353" spans="1:8" hidden="1" x14ac:dyDescent="0.25">
      <c r="A353" s="40" t="s">
        <v>177</v>
      </c>
      <c r="B353" s="70">
        <v>1002</v>
      </c>
      <c r="C353" s="75" t="s">
        <v>268</v>
      </c>
      <c r="D353" s="72">
        <v>2015</v>
      </c>
      <c r="E353" s="74">
        <v>6</v>
      </c>
      <c r="F353" s="68" t="s">
        <v>179</v>
      </c>
      <c r="G353" s="72" t="s">
        <v>39</v>
      </c>
      <c r="H353" s="66" t="s">
        <v>4163</v>
      </c>
    </row>
    <row r="354" spans="1:8" ht="38.25" hidden="1" x14ac:dyDescent="0.25">
      <c r="A354" s="40" t="s">
        <v>177</v>
      </c>
      <c r="B354" s="70">
        <v>1002</v>
      </c>
      <c r="C354" s="75" t="s">
        <v>268</v>
      </c>
      <c r="D354" s="72">
        <v>2015</v>
      </c>
      <c r="E354" s="74">
        <v>7</v>
      </c>
      <c r="F354" s="68" t="s">
        <v>180</v>
      </c>
      <c r="G354" s="72" t="s">
        <v>39</v>
      </c>
      <c r="H354" s="67" t="s">
        <v>4163</v>
      </c>
    </row>
    <row r="355" spans="1:8" ht="38.25" hidden="1" x14ac:dyDescent="0.25">
      <c r="A355" s="40" t="s">
        <v>177</v>
      </c>
      <c r="B355" s="70">
        <v>1002</v>
      </c>
      <c r="C355" s="75" t="s">
        <v>268</v>
      </c>
      <c r="D355" s="72">
        <v>2015</v>
      </c>
      <c r="E355" s="74">
        <v>8</v>
      </c>
      <c r="F355" s="68" t="s">
        <v>269</v>
      </c>
      <c r="G355" s="72" t="s">
        <v>39</v>
      </c>
      <c r="H355" s="67" t="s">
        <v>4163</v>
      </c>
    </row>
    <row r="356" spans="1:8" ht="38.25" hidden="1" x14ac:dyDescent="0.25">
      <c r="A356" s="40" t="s">
        <v>177</v>
      </c>
      <c r="B356" s="70">
        <v>1002</v>
      </c>
      <c r="C356" s="75" t="s">
        <v>268</v>
      </c>
      <c r="D356" s="72">
        <v>2015</v>
      </c>
      <c r="E356" s="74">
        <v>9</v>
      </c>
      <c r="F356" s="68" t="s">
        <v>181</v>
      </c>
      <c r="G356" s="72" t="s">
        <v>39</v>
      </c>
      <c r="H356" s="67" t="s">
        <v>4163</v>
      </c>
    </row>
    <row r="357" spans="1:8" ht="25.5" hidden="1" x14ac:dyDescent="0.25">
      <c r="A357" s="40" t="s">
        <v>177</v>
      </c>
      <c r="B357" s="70">
        <v>1002</v>
      </c>
      <c r="C357" s="75" t="s">
        <v>268</v>
      </c>
      <c r="D357" s="72">
        <v>2015</v>
      </c>
      <c r="E357" s="74">
        <v>10</v>
      </c>
      <c r="F357" s="68" t="s">
        <v>182</v>
      </c>
      <c r="G357" s="72" t="s">
        <v>39</v>
      </c>
      <c r="H357" s="67" t="s">
        <v>2768</v>
      </c>
    </row>
    <row r="358" spans="1:8" ht="25.5" hidden="1" x14ac:dyDescent="0.25">
      <c r="A358" s="80" t="s">
        <v>270</v>
      </c>
      <c r="B358" s="70">
        <v>1002</v>
      </c>
      <c r="C358" s="75" t="s">
        <v>268</v>
      </c>
      <c r="D358" s="77">
        <v>2016</v>
      </c>
      <c r="E358" s="74">
        <v>1</v>
      </c>
      <c r="F358" s="68" t="s">
        <v>271</v>
      </c>
      <c r="G358" s="121" t="s">
        <v>6</v>
      </c>
      <c r="H358" s="67" t="s">
        <v>4163</v>
      </c>
    </row>
    <row r="359" spans="1:8" ht="25.5" hidden="1" x14ac:dyDescent="0.25">
      <c r="A359" s="80" t="s">
        <v>270</v>
      </c>
      <c r="B359" s="70">
        <v>1002</v>
      </c>
      <c r="C359" s="75" t="s">
        <v>268</v>
      </c>
      <c r="D359" s="77">
        <v>2016</v>
      </c>
      <c r="E359" s="74">
        <v>2</v>
      </c>
      <c r="F359" s="68" t="s">
        <v>272</v>
      </c>
      <c r="G359" s="121" t="s">
        <v>6</v>
      </c>
      <c r="H359" s="67" t="s">
        <v>4163</v>
      </c>
    </row>
    <row r="360" spans="1:8" ht="25.5" hidden="1" x14ac:dyDescent="0.25">
      <c r="A360" s="80" t="s">
        <v>270</v>
      </c>
      <c r="B360" s="70">
        <v>1002</v>
      </c>
      <c r="C360" s="75" t="s">
        <v>268</v>
      </c>
      <c r="D360" s="77">
        <v>2016</v>
      </c>
      <c r="E360" s="74">
        <v>3</v>
      </c>
      <c r="F360" s="68" t="s">
        <v>273</v>
      </c>
      <c r="G360" s="72" t="s">
        <v>39</v>
      </c>
      <c r="H360" s="67" t="s">
        <v>4163</v>
      </c>
    </row>
    <row r="361" spans="1:8" ht="63.75" hidden="1" x14ac:dyDescent="0.25">
      <c r="A361" s="80" t="s">
        <v>270</v>
      </c>
      <c r="B361" s="70">
        <v>1002</v>
      </c>
      <c r="C361" s="75" t="s">
        <v>268</v>
      </c>
      <c r="D361" s="77">
        <v>2016</v>
      </c>
      <c r="E361" s="74">
        <v>4</v>
      </c>
      <c r="F361" s="68" t="s">
        <v>274</v>
      </c>
      <c r="G361" s="72" t="s">
        <v>39</v>
      </c>
      <c r="H361" s="67" t="s">
        <v>4163</v>
      </c>
    </row>
    <row r="362" spans="1:8" ht="38.25" hidden="1" x14ac:dyDescent="0.25">
      <c r="A362" s="80" t="s">
        <v>270</v>
      </c>
      <c r="B362" s="70">
        <v>1002</v>
      </c>
      <c r="C362" s="75" t="s">
        <v>268</v>
      </c>
      <c r="D362" s="77">
        <v>2016</v>
      </c>
      <c r="E362" s="74">
        <v>5</v>
      </c>
      <c r="F362" s="68" t="s">
        <v>275</v>
      </c>
      <c r="G362" s="121" t="s">
        <v>6</v>
      </c>
      <c r="H362" s="67" t="s">
        <v>4163</v>
      </c>
    </row>
    <row r="363" spans="1:8" ht="38.25" hidden="1" x14ac:dyDescent="0.25">
      <c r="A363" s="80" t="s">
        <v>270</v>
      </c>
      <c r="B363" s="70">
        <v>1002</v>
      </c>
      <c r="C363" s="75" t="s">
        <v>268</v>
      </c>
      <c r="D363" s="77">
        <v>2016</v>
      </c>
      <c r="E363" s="74">
        <v>6</v>
      </c>
      <c r="F363" s="68" t="s">
        <v>276</v>
      </c>
      <c r="G363" s="72" t="s">
        <v>39</v>
      </c>
      <c r="H363" s="67" t="s">
        <v>2768</v>
      </c>
    </row>
    <row r="364" spans="1:8" ht="38.25" hidden="1" x14ac:dyDescent="0.25">
      <c r="A364" s="80" t="s">
        <v>270</v>
      </c>
      <c r="B364" s="70">
        <v>1002</v>
      </c>
      <c r="C364" s="75" t="s">
        <v>268</v>
      </c>
      <c r="D364" s="77">
        <v>2016</v>
      </c>
      <c r="E364" s="74">
        <v>7</v>
      </c>
      <c r="F364" s="68" t="s">
        <v>277</v>
      </c>
      <c r="G364" s="72" t="s">
        <v>39</v>
      </c>
      <c r="H364" s="67" t="s">
        <v>4163</v>
      </c>
    </row>
    <row r="365" spans="1:8" ht="38.25" hidden="1" x14ac:dyDescent="0.25">
      <c r="A365" s="80" t="s">
        <v>270</v>
      </c>
      <c r="B365" s="70">
        <v>1002</v>
      </c>
      <c r="C365" s="75" t="s">
        <v>268</v>
      </c>
      <c r="D365" s="77">
        <v>2016</v>
      </c>
      <c r="E365" s="74">
        <v>8</v>
      </c>
      <c r="F365" s="68" t="s">
        <v>278</v>
      </c>
      <c r="G365" s="121" t="s">
        <v>6</v>
      </c>
      <c r="H365" s="67" t="s">
        <v>2768</v>
      </c>
    </row>
    <row r="366" spans="1:8" ht="51" hidden="1" x14ac:dyDescent="0.25">
      <c r="A366" s="80" t="s">
        <v>270</v>
      </c>
      <c r="B366" s="70">
        <v>1002</v>
      </c>
      <c r="C366" s="75" t="s">
        <v>268</v>
      </c>
      <c r="D366" s="77">
        <v>2016</v>
      </c>
      <c r="E366" s="74">
        <v>9</v>
      </c>
      <c r="F366" s="68" t="s">
        <v>279</v>
      </c>
      <c r="G366" s="72" t="s">
        <v>39</v>
      </c>
      <c r="H366" s="67" t="s">
        <v>4163</v>
      </c>
    </row>
    <row r="367" spans="1:8" ht="38.25" hidden="1" x14ac:dyDescent="0.25">
      <c r="A367" s="80" t="s">
        <v>270</v>
      </c>
      <c r="B367" s="70">
        <v>1002</v>
      </c>
      <c r="C367" s="75" t="s">
        <v>268</v>
      </c>
      <c r="D367" s="77">
        <v>2016</v>
      </c>
      <c r="E367" s="74">
        <v>10</v>
      </c>
      <c r="F367" s="68" t="s">
        <v>280</v>
      </c>
      <c r="G367" s="121" t="s">
        <v>6</v>
      </c>
      <c r="H367" s="67" t="s">
        <v>2767</v>
      </c>
    </row>
    <row r="368" spans="1:8" ht="38.25" hidden="1" x14ac:dyDescent="0.25">
      <c r="A368" s="80" t="s">
        <v>270</v>
      </c>
      <c r="B368" s="70">
        <v>1002</v>
      </c>
      <c r="C368" s="75" t="s">
        <v>268</v>
      </c>
      <c r="D368" s="77">
        <v>2016</v>
      </c>
      <c r="E368" s="74">
        <v>11</v>
      </c>
      <c r="F368" s="68" t="s">
        <v>281</v>
      </c>
      <c r="G368" s="121" t="s">
        <v>6</v>
      </c>
      <c r="H368" s="67" t="s">
        <v>4163</v>
      </c>
    </row>
    <row r="369" spans="1:8" ht="25.5" hidden="1" x14ac:dyDescent="0.25">
      <c r="A369" s="80" t="s">
        <v>270</v>
      </c>
      <c r="B369" s="70">
        <v>1002</v>
      </c>
      <c r="C369" s="75" t="s">
        <v>268</v>
      </c>
      <c r="D369" s="77">
        <v>2016</v>
      </c>
      <c r="E369" s="74">
        <v>12</v>
      </c>
      <c r="F369" s="68" t="s">
        <v>282</v>
      </c>
      <c r="G369" s="72" t="s">
        <v>39</v>
      </c>
      <c r="H369" s="67" t="s">
        <v>4163</v>
      </c>
    </row>
    <row r="370" spans="1:8" ht="38.25" hidden="1" x14ac:dyDescent="0.25">
      <c r="A370" s="80" t="s">
        <v>270</v>
      </c>
      <c r="B370" s="70">
        <v>1002</v>
      </c>
      <c r="C370" s="75" t="s">
        <v>268</v>
      </c>
      <c r="D370" s="77">
        <v>2016</v>
      </c>
      <c r="E370" s="74">
        <v>13</v>
      </c>
      <c r="F370" s="68" t="s">
        <v>283</v>
      </c>
      <c r="G370" s="72" t="s">
        <v>39</v>
      </c>
      <c r="H370" s="67" t="s">
        <v>4163</v>
      </c>
    </row>
    <row r="371" spans="1:8" hidden="1" x14ac:dyDescent="0.25">
      <c r="A371" s="80" t="s">
        <v>270</v>
      </c>
      <c r="B371" s="70">
        <v>1002</v>
      </c>
      <c r="C371" s="75" t="s">
        <v>268</v>
      </c>
      <c r="D371" s="77">
        <v>2016</v>
      </c>
      <c r="E371" s="74">
        <v>14</v>
      </c>
      <c r="F371" s="68" t="s">
        <v>2303</v>
      </c>
      <c r="G371" s="72" t="s">
        <v>39</v>
      </c>
      <c r="H371" s="67" t="s">
        <v>4163</v>
      </c>
    </row>
    <row r="372" spans="1:8" ht="51" hidden="1" x14ac:dyDescent="0.25">
      <c r="A372" s="80" t="s">
        <v>270</v>
      </c>
      <c r="B372" s="70">
        <v>1002</v>
      </c>
      <c r="C372" s="75" t="s">
        <v>268</v>
      </c>
      <c r="D372" s="77">
        <v>2016</v>
      </c>
      <c r="E372" s="74">
        <v>15</v>
      </c>
      <c r="F372" s="68" t="s">
        <v>2042</v>
      </c>
      <c r="G372" s="121" t="s">
        <v>6</v>
      </c>
      <c r="H372" s="67" t="s">
        <v>2767</v>
      </c>
    </row>
    <row r="373" spans="1:8" ht="25.5" hidden="1" x14ac:dyDescent="0.25">
      <c r="A373" s="80" t="s">
        <v>270</v>
      </c>
      <c r="B373" s="70">
        <v>1002</v>
      </c>
      <c r="C373" s="75" t="s">
        <v>268</v>
      </c>
      <c r="D373" s="77">
        <v>2016</v>
      </c>
      <c r="E373" s="74">
        <v>16</v>
      </c>
      <c r="F373" s="68" t="s">
        <v>2304</v>
      </c>
      <c r="G373" s="72" t="s">
        <v>39</v>
      </c>
      <c r="H373" s="67" t="s">
        <v>4164</v>
      </c>
    </row>
    <row r="374" spans="1:8" ht="38.25" hidden="1" x14ac:dyDescent="0.25">
      <c r="A374" s="80" t="s">
        <v>270</v>
      </c>
      <c r="B374" s="70">
        <v>1002</v>
      </c>
      <c r="C374" s="75" t="s">
        <v>268</v>
      </c>
      <c r="D374" s="77">
        <v>2016</v>
      </c>
      <c r="E374" s="74">
        <v>17</v>
      </c>
      <c r="F374" s="68" t="s">
        <v>284</v>
      </c>
      <c r="G374" s="72" t="s">
        <v>39</v>
      </c>
      <c r="H374" s="67" t="s">
        <v>4163</v>
      </c>
    </row>
    <row r="375" spans="1:8" ht="38.25" hidden="1" x14ac:dyDescent="0.25">
      <c r="A375" s="80" t="s">
        <v>270</v>
      </c>
      <c r="B375" s="70">
        <v>1002</v>
      </c>
      <c r="C375" s="75" t="s">
        <v>268</v>
      </c>
      <c r="D375" s="77">
        <v>2016</v>
      </c>
      <c r="E375" s="74">
        <v>18</v>
      </c>
      <c r="F375" s="68" t="s">
        <v>2305</v>
      </c>
      <c r="G375" s="72" t="s">
        <v>39</v>
      </c>
      <c r="H375" s="67" t="s">
        <v>2768</v>
      </c>
    </row>
    <row r="376" spans="1:8" ht="38.25" hidden="1" x14ac:dyDescent="0.25">
      <c r="A376" s="80" t="s">
        <v>270</v>
      </c>
      <c r="B376" s="70">
        <v>1002</v>
      </c>
      <c r="C376" s="75" t="s">
        <v>268</v>
      </c>
      <c r="D376" s="77">
        <v>2016</v>
      </c>
      <c r="E376" s="74">
        <v>19</v>
      </c>
      <c r="F376" s="68" t="s">
        <v>285</v>
      </c>
      <c r="G376" s="121" t="s">
        <v>6</v>
      </c>
      <c r="H376" s="67" t="s">
        <v>2768</v>
      </c>
    </row>
    <row r="377" spans="1:8" ht="25.5" hidden="1" x14ac:dyDescent="0.25">
      <c r="A377" s="80" t="s">
        <v>270</v>
      </c>
      <c r="B377" s="70">
        <v>1002</v>
      </c>
      <c r="C377" s="75" t="s">
        <v>268</v>
      </c>
      <c r="D377" s="77">
        <v>2016</v>
      </c>
      <c r="E377" s="74">
        <v>20</v>
      </c>
      <c r="F377" s="68" t="s">
        <v>286</v>
      </c>
      <c r="G377" s="72" t="s">
        <v>39</v>
      </c>
      <c r="H377" s="67" t="s">
        <v>4163</v>
      </c>
    </row>
    <row r="378" spans="1:8" ht="51" hidden="1" x14ac:dyDescent="0.25">
      <c r="A378" s="80" t="s">
        <v>270</v>
      </c>
      <c r="B378" s="70">
        <v>1002</v>
      </c>
      <c r="C378" s="75" t="s">
        <v>268</v>
      </c>
      <c r="D378" s="77">
        <v>2016</v>
      </c>
      <c r="E378" s="74">
        <v>21</v>
      </c>
      <c r="F378" s="68" t="s">
        <v>2306</v>
      </c>
      <c r="G378" s="72" t="s">
        <v>39</v>
      </c>
      <c r="H378" s="67" t="s">
        <v>2767</v>
      </c>
    </row>
    <row r="379" spans="1:8" ht="38.25" hidden="1" x14ac:dyDescent="0.25">
      <c r="A379" s="80" t="s">
        <v>270</v>
      </c>
      <c r="B379" s="70">
        <v>1002</v>
      </c>
      <c r="C379" s="75" t="s">
        <v>268</v>
      </c>
      <c r="D379" s="77">
        <v>2016</v>
      </c>
      <c r="E379" s="78">
        <v>22</v>
      </c>
      <c r="F379" s="68" t="s">
        <v>277</v>
      </c>
      <c r="G379" s="72" t="s">
        <v>39</v>
      </c>
      <c r="H379" s="67" t="s">
        <v>4163</v>
      </c>
    </row>
    <row r="380" spans="1:8" ht="38.25" hidden="1" x14ac:dyDescent="0.25">
      <c r="A380" s="80" t="s">
        <v>270</v>
      </c>
      <c r="B380" s="70">
        <v>1002</v>
      </c>
      <c r="C380" s="75" t="s">
        <v>268</v>
      </c>
      <c r="D380" s="77">
        <v>2016</v>
      </c>
      <c r="E380" s="78">
        <v>23</v>
      </c>
      <c r="F380" s="68" t="s">
        <v>280</v>
      </c>
      <c r="G380" s="72" t="s">
        <v>39</v>
      </c>
      <c r="H380" s="67" t="s">
        <v>2767</v>
      </c>
    </row>
    <row r="381" spans="1:8" ht="25.5" hidden="1" x14ac:dyDescent="0.25">
      <c r="A381" s="80" t="s">
        <v>270</v>
      </c>
      <c r="B381" s="70">
        <v>1002</v>
      </c>
      <c r="C381" s="75" t="s">
        <v>268</v>
      </c>
      <c r="D381" s="77">
        <v>2016</v>
      </c>
      <c r="E381" s="74">
        <v>24</v>
      </c>
      <c r="F381" s="68" t="s">
        <v>287</v>
      </c>
      <c r="G381" s="121" t="s">
        <v>6</v>
      </c>
      <c r="H381" s="67" t="s">
        <v>2767</v>
      </c>
    </row>
    <row r="382" spans="1:8" ht="25.5" hidden="1" x14ac:dyDescent="0.25">
      <c r="A382" s="80" t="s">
        <v>270</v>
      </c>
      <c r="B382" s="70">
        <v>1002</v>
      </c>
      <c r="C382" s="75" t="s">
        <v>268</v>
      </c>
      <c r="D382" s="77">
        <v>2016</v>
      </c>
      <c r="E382" s="74">
        <v>25</v>
      </c>
      <c r="F382" s="68" t="s">
        <v>288</v>
      </c>
      <c r="G382" s="72" t="s">
        <v>39</v>
      </c>
      <c r="H382" s="67" t="s">
        <v>2767</v>
      </c>
    </row>
    <row r="383" spans="1:8" ht="25.5" hidden="1" x14ac:dyDescent="0.25">
      <c r="A383" s="80" t="s">
        <v>270</v>
      </c>
      <c r="B383" s="70">
        <v>1002</v>
      </c>
      <c r="C383" s="75" t="s">
        <v>268</v>
      </c>
      <c r="D383" s="77">
        <v>2016</v>
      </c>
      <c r="E383" s="74">
        <v>26</v>
      </c>
      <c r="F383" s="68" t="s">
        <v>289</v>
      </c>
      <c r="G383" s="72" t="s">
        <v>39</v>
      </c>
      <c r="H383" s="67" t="s">
        <v>4163</v>
      </c>
    </row>
    <row r="384" spans="1:8" ht="63.75" hidden="1" x14ac:dyDescent="0.25">
      <c r="A384" s="80" t="s">
        <v>270</v>
      </c>
      <c r="B384" s="70">
        <v>1002</v>
      </c>
      <c r="C384" s="75" t="s">
        <v>268</v>
      </c>
      <c r="D384" s="77">
        <v>2016</v>
      </c>
      <c r="E384" s="74">
        <v>27</v>
      </c>
      <c r="F384" s="68" t="s">
        <v>290</v>
      </c>
      <c r="G384" s="72" t="s">
        <v>39</v>
      </c>
      <c r="H384" s="67" t="s">
        <v>4163</v>
      </c>
    </row>
    <row r="385" spans="1:8" ht="38.25" hidden="1" x14ac:dyDescent="0.25">
      <c r="A385" s="80" t="s">
        <v>270</v>
      </c>
      <c r="B385" s="70">
        <v>1002</v>
      </c>
      <c r="C385" s="75" t="s">
        <v>268</v>
      </c>
      <c r="D385" s="77">
        <v>2016</v>
      </c>
      <c r="E385" s="78">
        <v>28</v>
      </c>
      <c r="F385" s="68" t="s">
        <v>281</v>
      </c>
      <c r="G385" s="72" t="s">
        <v>39</v>
      </c>
      <c r="H385" s="67" t="s">
        <v>4163</v>
      </c>
    </row>
    <row r="386" spans="1:8" ht="25.5" hidden="1" x14ac:dyDescent="0.25">
      <c r="A386" s="80" t="s">
        <v>270</v>
      </c>
      <c r="B386" s="70">
        <v>1002</v>
      </c>
      <c r="C386" s="75" t="s">
        <v>268</v>
      </c>
      <c r="D386" s="77">
        <v>2016</v>
      </c>
      <c r="E386" s="74">
        <v>29</v>
      </c>
      <c r="F386" s="68" t="s">
        <v>2043</v>
      </c>
      <c r="G386" s="72" t="s">
        <v>39</v>
      </c>
      <c r="H386" s="67" t="s">
        <v>2768</v>
      </c>
    </row>
    <row r="387" spans="1:8" ht="38.25" hidden="1" x14ac:dyDescent="0.25">
      <c r="A387" s="80" t="s">
        <v>270</v>
      </c>
      <c r="B387" s="70">
        <v>1002</v>
      </c>
      <c r="C387" s="75" t="s">
        <v>268</v>
      </c>
      <c r="D387" s="77">
        <v>2016</v>
      </c>
      <c r="E387" s="78">
        <v>30</v>
      </c>
      <c r="F387" s="68" t="s">
        <v>2307</v>
      </c>
      <c r="G387" s="72" t="s">
        <v>39</v>
      </c>
      <c r="H387" s="67" t="s">
        <v>4163</v>
      </c>
    </row>
    <row r="388" spans="1:8" ht="38.25" hidden="1" x14ac:dyDescent="0.25">
      <c r="A388" s="80" t="s">
        <v>270</v>
      </c>
      <c r="B388" s="70">
        <v>1002</v>
      </c>
      <c r="C388" s="75" t="s">
        <v>268</v>
      </c>
      <c r="D388" s="77">
        <v>2016</v>
      </c>
      <c r="E388" s="78">
        <v>31</v>
      </c>
      <c r="F388" s="68" t="s">
        <v>284</v>
      </c>
      <c r="G388" s="72" t="s">
        <v>39</v>
      </c>
      <c r="H388" s="67" t="s">
        <v>2768</v>
      </c>
    </row>
    <row r="389" spans="1:8" ht="38.25" hidden="1" x14ac:dyDescent="0.25">
      <c r="A389" s="80" t="s">
        <v>270</v>
      </c>
      <c r="B389" s="70">
        <v>1002</v>
      </c>
      <c r="C389" s="75" t="s">
        <v>268</v>
      </c>
      <c r="D389" s="77">
        <v>2016</v>
      </c>
      <c r="E389" s="78">
        <v>32</v>
      </c>
      <c r="F389" s="68" t="s">
        <v>285</v>
      </c>
      <c r="G389" s="72" t="s">
        <v>39</v>
      </c>
      <c r="H389" s="67" t="s">
        <v>2768</v>
      </c>
    </row>
    <row r="390" spans="1:8" ht="25.5" hidden="1" x14ac:dyDescent="0.25">
      <c r="A390" s="80" t="s">
        <v>270</v>
      </c>
      <c r="B390" s="70">
        <v>1002</v>
      </c>
      <c r="C390" s="75" t="s">
        <v>268</v>
      </c>
      <c r="D390" s="77">
        <v>2016</v>
      </c>
      <c r="E390" s="82">
        <v>33</v>
      </c>
      <c r="F390" s="68" t="s">
        <v>2489</v>
      </c>
      <c r="G390" s="72" t="s">
        <v>39</v>
      </c>
      <c r="H390" s="67" t="s">
        <v>2768</v>
      </c>
    </row>
    <row r="391" spans="1:8" ht="25.5" hidden="1" x14ac:dyDescent="0.25">
      <c r="A391" s="80" t="s">
        <v>270</v>
      </c>
      <c r="B391" s="70">
        <v>1002</v>
      </c>
      <c r="C391" s="75" t="s">
        <v>268</v>
      </c>
      <c r="D391" s="77">
        <v>2016</v>
      </c>
      <c r="E391" s="78">
        <v>34</v>
      </c>
      <c r="F391" s="68" t="s">
        <v>286</v>
      </c>
      <c r="G391" s="72" t="s">
        <v>39</v>
      </c>
      <c r="H391" s="67" t="s">
        <v>4163</v>
      </c>
    </row>
    <row r="392" spans="1:8" ht="38.25" hidden="1" x14ac:dyDescent="0.25">
      <c r="A392" s="80" t="s">
        <v>270</v>
      </c>
      <c r="B392" s="70">
        <v>1002</v>
      </c>
      <c r="C392" s="75" t="s">
        <v>268</v>
      </c>
      <c r="D392" s="77">
        <v>2016</v>
      </c>
      <c r="E392" s="78">
        <v>35</v>
      </c>
      <c r="F392" s="68" t="s">
        <v>280</v>
      </c>
      <c r="G392" s="72" t="s">
        <v>39</v>
      </c>
      <c r="H392" s="67" t="s">
        <v>2767</v>
      </c>
    </row>
    <row r="393" spans="1:8" ht="38.25" hidden="1" x14ac:dyDescent="0.25">
      <c r="A393" s="80" t="s">
        <v>270</v>
      </c>
      <c r="B393" s="70">
        <v>1002</v>
      </c>
      <c r="C393" s="75" t="s">
        <v>268</v>
      </c>
      <c r="D393" s="77">
        <v>2016</v>
      </c>
      <c r="E393" s="78">
        <v>36</v>
      </c>
      <c r="F393" s="68" t="s">
        <v>281</v>
      </c>
      <c r="G393" s="72" t="s">
        <v>39</v>
      </c>
      <c r="H393" s="67" t="s">
        <v>4163</v>
      </c>
    </row>
    <row r="394" spans="1:8" ht="38.25" hidden="1" x14ac:dyDescent="0.25">
      <c r="A394" s="80" t="s">
        <v>270</v>
      </c>
      <c r="B394" s="70">
        <v>1002</v>
      </c>
      <c r="C394" s="75" t="s">
        <v>268</v>
      </c>
      <c r="D394" s="77">
        <v>2016</v>
      </c>
      <c r="E394" s="78">
        <v>37</v>
      </c>
      <c r="F394" s="68" t="s">
        <v>285</v>
      </c>
      <c r="G394" s="72" t="s">
        <v>39</v>
      </c>
      <c r="H394" s="67" t="s">
        <v>2768</v>
      </c>
    </row>
    <row r="395" spans="1:8" ht="25.5" hidden="1" x14ac:dyDescent="0.25">
      <c r="A395" s="80" t="s">
        <v>270</v>
      </c>
      <c r="B395" s="70">
        <v>1002</v>
      </c>
      <c r="C395" s="75" t="s">
        <v>268</v>
      </c>
      <c r="D395" s="77">
        <v>2016</v>
      </c>
      <c r="E395" s="78">
        <v>38</v>
      </c>
      <c r="F395" s="68" t="s">
        <v>286</v>
      </c>
      <c r="G395" s="72" t="s">
        <v>39</v>
      </c>
      <c r="H395" s="67" t="s">
        <v>4163</v>
      </c>
    </row>
    <row r="396" spans="1:8" ht="51" hidden="1" x14ac:dyDescent="0.25">
      <c r="A396" s="80" t="s">
        <v>270</v>
      </c>
      <c r="B396" s="70">
        <v>1002</v>
      </c>
      <c r="C396" s="75" t="s">
        <v>268</v>
      </c>
      <c r="D396" s="77">
        <v>2016</v>
      </c>
      <c r="E396" s="78">
        <v>39</v>
      </c>
      <c r="F396" s="68" t="s">
        <v>2306</v>
      </c>
      <c r="G396" s="72" t="s">
        <v>39</v>
      </c>
      <c r="H396" s="67" t="s">
        <v>2768</v>
      </c>
    </row>
    <row r="397" spans="1:8" ht="25.5" hidden="1" x14ac:dyDescent="0.25">
      <c r="A397" s="76" t="s">
        <v>2490</v>
      </c>
      <c r="B397" s="70">
        <v>1002</v>
      </c>
      <c r="C397" s="75" t="s">
        <v>268</v>
      </c>
      <c r="D397" s="77">
        <v>2017</v>
      </c>
      <c r="E397" s="78">
        <v>1</v>
      </c>
      <c r="F397" s="68" t="s">
        <v>2491</v>
      </c>
      <c r="G397" s="120" t="s">
        <v>6</v>
      </c>
      <c r="H397" s="67" t="s">
        <v>4163</v>
      </c>
    </row>
    <row r="398" spans="1:8" ht="25.5" hidden="1" x14ac:dyDescent="0.25">
      <c r="A398" s="76" t="s">
        <v>2490</v>
      </c>
      <c r="B398" s="70">
        <v>1002</v>
      </c>
      <c r="C398" s="75" t="s">
        <v>268</v>
      </c>
      <c r="D398" s="77">
        <v>2017</v>
      </c>
      <c r="E398" s="78">
        <v>2</v>
      </c>
      <c r="F398" s="68" t="s">
        <v>2492</v>
      </c>
      <c r="G398" s="120" t="s">
        <v>6</v>
      </c>
      <c r="H398" s="67" t="s">
        <v>4163</v>
      </c>
    </row>
    <row r="399" spans="1:8" ht="51" hidden="1" x14ac:dyDescent="0.25">
      <c r="A399" s="76" t="s">
        <v>2490</v>
      </c>
      <c r="B399" s="70">
        <v>1002</v>
      </c>
      <c r="C399" s="75" t="s">
        <v>268</v>
      </c>
      <c r="D399" s="77">
        <v>2017</v>
      </c>
      <c r="E399" s="78">
        <v>3</v>
      </c>
      <c r="F399" s="68" t="s">
        <v>2511</v>
      </c>
      <c r="G399" s="120" t="s">
        <v>6</v>
      </c>
      <c r="H399" s="67" t="s">
        <v>4163</v>
      </c>
    </row>
    <row r="400" spans="1:8" ht="38.25" hidden="1" x14ac:dyDescent="0.25">
      <c r="A400" s="76" t="s">
        <v>2490</v>
      </c>
      <c r="B400" s="70">
        <v>1002</v>
      </c>
      <c r="C400" s="75" t="s">
        <v>268</v>
      </c>
      <c r="D400" s="77">
        <v>2017</v>
      </c>
      <c r="E400" s="78">
        <v>4</v>
      </c>
      <c r="F400" s="68" t="s">
        <v>2493</v>
      </c>
      <c r="G400" s="120" t="s">
        <v>6</v>
      </c>
      <c r="H400" s="67" t="s">
        <v>4163</v>
      </c>
    </row>
    <row r="401" spans="1:8" ht="25.5" hidden="1" x14ac:dyDescent="0.25">
      <c r="A401" s="76" t="s">
        <v>2490</v>
      </c>
      <c r="B401" s="70">
        <v>1002</v>
      </c>
      <c r="C401" s="75" t="s">
        <v>268</v>
      </c>
      <c r="D401" s="77">
        <v>2017</v>
      </c>
      <c r="E401" s="78">
        <v>5</v>
      </c>
      <c r="F401" s="68" t="s">
        <v>2494</v>
      </c>
      <c r="G401" s="120" t="s">
        <v>6</v>
      </c>
      <c r="H401" s="67" t="s">
        <v>4163</v>
      </c>
    </row>
    <row r="402" spans="1:8" ht="38.25" hidden="1" x14ac:dyDescent="0.25">
      <c r="A402" s="76" t="s">
        <v>2490</v>
      </c>
      <c r="B402" s="70">
        <v>1002</v>
      </c>
      <c r="C402" s="75" t="s">
        <v>268</v>
      </c>
      <c r="D402" s="77">
        <v>2017</v>
      </c>
      <c r="E402" s="78">
        <v>6</v>
      </c>
      <c r="F402" s="68" t="s">
        <v>2495</v>
      </c>
      <c r="G402" s="120" t="s">
        <v>6</v>
      </c>
      <c r="H402" s="67" t="s">
        <v>4163</v>
      </c>
    </row>
    <row r="403" spans="1:8" ht="51" hidden="1" x14ac:dyDescent="0.25">
      <c r="A403" s="76" t="s">
        <v>2490</v>
      </c>
      <c r="B403" s="70">
        <v>1002</v>
      </c>
      <c r="C403" s="75" t="s">
        <v>268</v>
      </c>
      <c r="D403" s="77">
        <v>2017</v>
      </c>
      <c r="E403" s="78">
        <v>7</v>
      </c>
      <c r="F403" s="68" t="s">
        <v>2496</v>
      </c>
      <c r="G403" s="120" t="s">
        <v>6</v>
      </c>
      <c r="H403" s="67" t="s">
        <v>4163</v>
      </c>
    </row>
    <row r="404" spans="1:8" ht="38.25" hidden="1" x14ac:dyDescent="0.25">
      <c r="A404" s="76" t="s">
        <v>2490</v>
      </c>
      <c r="B404" s="70">
        <v>1002</v>
      </c>
      <c r="C404" s="75" t="s">
        <v>268</v>
      </c>
      <c r="D404" s="77">
        <v>2017</v>
      </c>
      <c r="E404" s="78">
        <v>8</v>
      </c>
      <c r="F404" s="68" t="s">
        <v>2497</v>
      </c>
      <c r="G404" s="120" t="s">
        <v>6</v>
      </c>
      <c r="H404" s="67" t="s">
        <v>4163</v>
      </c>
    </row>
    <row r="405" spans="1:8" ht="38.25" hidden="1" x14ac:dyDescent="0.25">
      <c r="A405" s="76" t="s">
        <v>2490</v>
      </c>
      <c r="B405" s="70">
        <v>1002</v>
      </c>
      <c r="C405" s="75" t="s">
        <v>268</v>
      </c>
      <c r="D405" s="77">
        <v>2017</v>
      </c>
      <c r="E405" s="78">
        <v>9</v>
      </c>
      <c r="F405" s="68" t="s">
        <v>2498</v>
      </c>
      <c r="G405" s="120" t="s">
        <v>6</v>
      </c>
      <c r="H405" s="67" t="s">
        <v>4163</v>
      </c>
    </row>
    <row r="406" spans="1:8" ht="38.25" hidden="1" x14ac:dyDescent="0.25">
      <c r="A406" s="76" t="s">
        <v>2490</v>
      </c>
      <c r="B406" s="70">
        <v>1002</v>
      </c>
      <c r="C406" s="75" t="s">
        <v>268</v>
      </c>
      <c r="D406" s="77">
        <v>2017</v>
      </c>
      <c r="E406" s="78">
        <v>10</v>
      </c>
      <c r="F406" s="68" t="s">
        <v>2499</v>
      </c>
      <c r="G406" s="120" t="s">
        <v>6</v>
      </c>
      <c r="H406" s="67" t="s">
        <v>4163</v>
      </c>
    </row>
    <row r="407" spans="1:8" hidden="1" x14ac:dyDescent="0.25">
      <c r="A407" s="76" t="s">
        <v>2490</v>
      </c>
      <c r="B407" s="70">
        <v>1002</v>
      </c>
      <c r="C407" s="75" t="s">
        <v>268</v>
      </c>
      <c r="D407" s="77">
        <v>2017</v>
      </c>
      <c r="E407" s="78">
        <v>11</v>
      </c>
      <c r="F407" s="68" t="s">
        <v>2303</v>
      </c>
      <c r="G407" s="120" t="s">
        <v>6</v>
      </c>
      <c r="H407" s="67" t="s">
        <v>4163</v>
      </c>
    </row>
    <row r="408" spans="1:8" ht="38.25" hidden="1" x14ac:dyDescent="0.25">
      <c r="A408" s="76" t="s">
        <v>2490</v>
      </c>
      <c r="B408" s="70">
        <v>1002</v>
      </c>
      <c r="C408" s="75" t="s">
        <v>268</v>
      </c>
      <c r="D408" s="77">
        <v>2017</v>
      </c>
      <c r="E408" s="78">
        <v>12</v>
      </c>
      <c r="F408" s="68" t="s">
        <v>2500</v>
      </c>
      <c r="G408" s="120" t="s">
        <v>6</v>
      </c>
      <c r="H408" s="67" t="s">
        <v>4163</v>
      </c>
    </row>
    <row r="409" spans="1:8" ht="25.5" hidden="1" x14ac:dyDescent="0.25">
      <c r="A409" s="76" t="s">
        <v>2490</v>
      </c>
      <c r="B409" s="70">
        <v>1002</v>
      </c>
      <c r="C409" s="75" t="s">
        <v>268</v>
      </c>
      <c r="D409" s="77">
        <v>2017</v>
      </c>
      <c r="E409" s="78">
        <v>13</v>
      </c>
      <c r="F409" s="68" t="s">
        <v>2501</v>
      </c>
      <c r="G409" s="120" t="s">
        <v>6</v>
      </c>
      <c r="H409" s="67" t="s">
        <v>4163</v>
      </c>
    </row>
    <row r="410" spans="1:8" ht="25.5" hidden="1" x14ac:dyDescent="0.25">
      <c r="A410" s="76" t="s">
        <v>2490</v>
      </c>
      <c r="B410" s="70">
        <v>1002</v>
      </c>
      <c r="C410" s="75" t="s">
        <v>268</v>
      </c>
      <c r="D410" s="77">
        <v>2017</v>
      </c>
      <c r="E410" s="78">
        <v>14</v>
      </c>
      <c r="F410" s="68" t="s">
        <v>265</v>
      </c>
      <c r="G410" s="120" t="s">
        <v>6</v>
      </c>
      <c r="H410" s="67" t="s">
        <v>2767</v>
      </c>
    </row>
    <row r="411" spans="1:8" ht="25.5" hidden="1" x14ac:dyDescent="0.25">
      <c r="A411" s="76" t="s">
        <v>2490</v>
      </c>
      <c r="B411" s="70">
        <v>1002</v>
      </c>
      <c r="C411" s="75" t="s">
        <v>268</v>
      </c>
      <c r="D411" s="77">
        <v>2017</v>
      </c>
      <c r="E411" s="78">
        <v>15</v>
      </c>
      <c r="F411" s="68" t="s">
        <v>2502</v>
      </c>
      <c r="G411" s="120" t="s">
        <v>6</v>
      </c>
      <c r="H411" s="67" t="s">
        <v>4163</v>
      </c>
    </row>
    <row r="412" spans="1:8" ht="25.5" hidden="1" x14ac:dyDescent="0.25">
      <c r="A412" s="76" t="s">
        <v>2490</v>
      </c>
      <c r="B412" s="70">
        <v>1002</v>
      </c>
      <c r="C412" s="75" t="s">
        <v>268</v>
      </c>
      <c r="D412" s="77">
        <v>2017</v>
      </c>
      <c r="E412" s="78">
        <v>16</v>
      </c>
      <c r="F412" s="68" t="s">
        <v>2503</v>
      </c>
      <c r="G412" s="72" t="s">
        <v>39</v>
      </c>
      <c r="H412" s="67" t="s">
        <v>4163</v>
      </c>
    </row>
    <row r="413" spans="1:8" ht="25.5" hidden="1" x14ac:dyDescent="0.25">
      <c r="A413" s="76" t="s">
        <v>2490</v>
      </c>
      <c r="B413" s="70">
        <v>1002</v>
      </c>
      <c r="C413" s="75" t="s">
        <v>268</v>
      </c>
      <c r="D413" s="77">
        <v>2017</v>
      </c>
      <c r="E413" s="78">
        <v>17</v>
      </c>
      <c r="F413" s="68" t="s">
        <v>2504</v>
      </c>
      <c r="G413" s="72" t="s">
        <v>39</v>
      </c>
      <c r="H413" s="67" t="s">
        <v>4163</v>
      </c>
    </row>
    <row r="414" spans="1:8" ht="25.5" hidden="1" x14ac:dyDescent="0.25">
      <c r="A414" s="76" t="s">
        <v>2490</v>
      </c>
      <c r="B414" s="70">
        <v>1002</v>
      </c>
      <c r="C414" s="75" t="s">
        <v>268</v>
      </c>
      <c r="D414" s="77">
        <v>2017</v>
      </c>
      <c r="E414" s="78">
        <v>18</v>
      </c>
      <c r="F414" s="68" t="s">
        <v>2505</v>
      </c>
      <c r="G414" s="72" t="s">
        <v>39</v>
      </c>
      <c r="H414" s="67" t="s">
        <v>2768</v>
      </c>
    </row>
    <row r="415" spans="1:8" ht="38.25" hidden="1" x14ac:dyDescent="0.25">
      <c r="A415" s="76" t="s">
        <v>2490</v>
      </c>
      <c r="B415" s="70">
        <v>1002</v>
      </c>
      <c r="C415" s="75" t="s">
        <v>268</v>
      </c>
      <c r="D415" s="77">
        <v>2017</v>
      </c>
      <c r="E415" s="78">
        <v>19</v>
      </c>
      <c r="F415" s="68" t="s">
        <v>2506</v>
      </c>
      <c r="G415" s="72" t="s">
        <v>39</v>
      </c>
      <c r="H415" s="67" t="s">
        <v>4163</v>
      </c>
    </row>
    <row r="416" spans="1:8" ht="38.25" hidden="1" x14ac:dyDescent="0.25">
      <c r="A416" s="76" t="s">
        <v>2490</v>
      </c>
      <c r="B416" s="70">
        <v>1002</v>
      </c>
      <c r="C416" s="75" t="s">
        <v>268</v>
      </c>
      <c r="D416" s="77">
        <v>2017</v>
      </c>
      <c r="E416" s="78">
        <v>20</v>
      </c>
      <c r="F416" s="68" t="s">
        <v>2510</v>
      </c>
      <c r="G416" s="72" t="s">
        <v>39</v>
      </c>
      <c r="H416" s="67" t="s">
        <v>4163</v>
      </c>
    </row>
    <row r="417" spans="1:8" ht="25.5" hidden="1" x14ac:dyDescent="0.25">
      <c r="A417" s="76" t="s">
        <v>2490</v>
      </c>
      <c r="B417" s="70">
        <v>1002</v>
      </c>
      <c r="C417" s="75" t="s">
        <v>268</v>
      </c>
      <c r="D417" s="77">
        <v>2017</v>
      </c>
      <c r="E417" s="78">
        <v>21</v>
      </c>
      <c r="F417" s="68" t="s">
        <v>2507</v>
      </c>
      <c r="G417" s="72" t="s">
        <v>39</v>
      </c>
      <c r="H417" s="67" t="s">
        <v>2767</v>
      </c>
    </row>
    <row r="418" spans="1:8" ht="25.5" hidden="1" x14ac:dyDescent="0.25">
      <c r="A418" s="76" t="s">
        <v>2490</v>
      </c>
      <c r="B418" s="70">
        <v>1002</v>
      </c>
      <c r="C418" s="75" t="s">
        <v>268</v>
      </c>
      <c r="D418" s="77">
        <v>2017</v>
      </c>
      <c r="E418" s="78">
        <v>22</v>
      </c>
      <c r="F418" s="68" t="s">
        <v>2508</v>
      </c>
      <c r="G418" s="72" t="s">
        <v>39</v>
      </c>
      <c r="H418" s="67" t="s">
        <v>2767</v>
      </c>
    </row>
    <row r="419" spans="1:8" ht="38.25" hidden="1" x14ac:dyDescent="0.25">
      <c r="A419" s="76" t="s">
        <v>2490</v>
      </c>
      <c r="B419" s="70">
        <v>1002</v>
      </c>
      <c r="C419" s="75" t="s">
        <v>268</v>
      </c>
      <c r="D419" s="77">
        <v>2017</v>
      </c>
      <c r="E419" s="78">
        <v>23</v>
      </c>
      <c r="F419" s="68" t="s">
        <v>2509</v>
      </c>
      <c r="G419" s="72" t="s">
        <v>39</v>
      </c>
      <c r="H419" s="67" t="s">
        <v>4163</v>
      </c>
    </row>
    <row r="420" spans="1:8" hidden="1" x14ac:dyDescent="0.25">
      <c r="A420" s="76" t="s">
        <v>2978</v>
      </c>
      <c r="B420" s="70">
        <v>1002</v>
      </c>
      <c r="C420" s="75" t="s">
        <v>268</v>
      </c>
      <c r="D420" s="77">
        <v>2018</v>
      </c>
      <c r="E420" s="78">
        <v>1</v>
      </c>
      <c r="F420" s="68" t="s">
        <v>2992</v>
      </c>
      <c r="G420" s="120" t="s">
        <v>6</v>
      </c>
      <c r="H420" s="67" t="s">
        <v>4163</v>
      </c>
    </row>
    <row r="421" spans="1:8" ht="38.25" hidden="1" x14ac:dyDescent="0.25">
      <c r="A421" s="76" t="s">
        <v>2978</v>
      </c>
      <c r="B421" s="70">
        <v>1002</v>
      </c>
      <c r="C421" s="75" t="s">
        <v>268</v>
      </c>
      <c r="D421" s="77">
        <v>2018</v>
      </c>
      <c r="E421" s="78">
        <v>2</v>
      </c>
      <c r="F421" s="68" t="s">
        <v>2993</v>
      </c>
      <c r="G421" s="120" t="s">
        <v>6</v>
      </c>
      <c r="H421" s="67" t="s">
        <v>2767</v>
      </c>
    </row>
    <row r="422" spans="1:8" ht="25.5" hidden="1" x14ac:dyDescent="0.25">
      <c r="A422" s="76" t="s">
        <v>2978</v>
      </c>
      <c r="B422" s="70">
        <v>1002</v>
      </c>
      <c r="C422" s="75" t="s">
        <v>268</v>
      </c>
      <c r="D422" s="77">
        <v>2018</v>
      </c>
      <c r="E422" s="78">
        <v>3</v>
      </c>
      <c r="F422" s="68" t="s">
        <v>2979</v>
      </c>
      <c r="G422" s="120" t="s">
        <v>6</v>
      </c>
      <c r="H422" s="67" t="s">
        <v>4163</v>
      </c>
    </row>
    <row r="423" spans="1:8" ht="25.5" hidden="1" x14ac:dyDescent="0.25">
      <c r="A423" s="76" t="s">
        <v>2978</v>
      </c>
      <c r="B423" s="70">
        <v>1002</v>
      </c>
      <c r="C423" s="75" t="s">
        <v>268</v>
      </c>
      <c r="D423" s="77">
        <v>2018</v>
      </c>
      <c r="E423" s="78">
        <v>4</v>
      </c>
      <c r="F423" s="68" t="s">
        <v>2865</v>
      </c>
      <c r="G423" s="120" t="s">
        <v>6</v>
      </c>
      <c r="H423" s="67" t="s">
        <v>4163</v>
      </c>
    </row>
    <row r="424" spans="1:8" ht="25.5" hidden="1" x14ac:dyDescent="0.25">
      <c r="A424" s="76" t="s">
        <v>2978</v>
      </c>
      <c r="B424" s="70">
        <v>1002</v>
      </c>
      <c r="C424" s="75" t="s">
        <v>268</v>
      </c>
      <c r="D424" s="77">
        <v>2018</v>
      </c>
      <c r="E424" s="78">
        <v>5</v>
      </c>
      <c r="F424" s="68" t="s">
        <v>2504</v>
      </c>
      <c r="G424" s="120" t="s">
        <v>6</v>
      </c>
      <c r="H424" s="67" t="s">
        <v>4163</v>
      </c>
    </row>
    <row r="425" spans="1:8" ht="38.25" hidden="1" x14ac:dyDescent="0.25">
      <c r="A425" s="76" t="s">
        <v>2978</v>
      </c>
      <c r="B425" s="70">
        <v>1002</v>
      </c>
      <c r="C425" s="75" t="s">
        <v>268</v>
      </c>
      <c r="D425" s="77">
        <v>2018</v>
      </c>
      <c r="E425" s="78">
        <v>6</v>
      </c>
      <c r="F425" s="68" t="s">
        <v>2980</v>
      </c>
      <c r="G425" s="120" t="s">
        <v>6</v>
      </c>
      <c r="H425" s="67" t="s">
        <v>2767</v>
      </c>
    </row>
    <row r="426" spans="1:8" ht="25.5" hidden="1" x14ac:dyDescent="0.25">
      <c r="A426" s="76" t="s">
        <v>2978</v>
      </c>
      <c r="B426" s="70">
        <v>1002</v>
      </c>
      <c r="C426" s="75" t="s">
        <v>268</v>
      </c>
      <c r="D426" s="77">
        <v>2018</v>
      </c>
      <c r="E426" s="78">
        <v>7</v>
      </c>
      <c r="F426" s="68" t="s">
        <v>2981</v>
      </c>
      <c r="G426" s="120" t="s">
        <v>6</v>
      </c>
      <c r="H426" s="67" t="s">
        <v>4163</v>
      </c>
    </row>
    <row r="427" spans="1:8" ht="25.5" hidden="1" x14ac:dyDescent="0.25">
      <c r="A427" s="76" t="s">
        <v>2978</v>
      </c>
      <c r="B427" s="70">
        <v>1002</v>
      </c>
      <c r="C427" s="75" t="s">
        <v>268</v>
      </c>
      <c r="D427" s="77">
        <v>2018</v>
      </c>
      <c r="E427" s="78">
        <v>8</v>
      </c>
      <c r="F427" s="68" t="s">
        <v>2982</v>
      </c>
      <c r="G427" s="120" t="s">
        <v>6</v>
      </c>
      <c r="H427" s="67" t="s">
        <v>4163</v>
      </c>
    </row>
    <row r="428" spans="1:8" ht="38.25" hidden="1" x14ac:dyDescent="0.25">
      <c r="A428" s="76" t="s">
        <v>2978</v>
      </c>
      <c r="B428" s="70">
        <v>1002</v>
      </c>
      <c r="C428" s="75" t="s">
        <v>268</v>
      </c>
      <c r="D428" s="77">
        <v>2018</v>
      </c>
      <c r="E428" s="78">
        <v>9</v>
      </c>
      <c r="F428" s="68" t="s">
        <v>2983</v>
      </c>
      <c r="G428" s="120" t="s">
        <v>6</v>
      </c>
      <c r="H428" s="67" t="s">
        <v>4163</v>
      </c>
    </row>
    <row r="429" spans="1:8" ht="51" hidden="1" x14ac:dyDescent="0.25">
      <c r="A429" s="76" t="s">
        <v>2978</v>
      </c>
      <c r="B429" s="70">
        <v>1002</v>
      </c>
      <c r="C429" s="75" t="s">
        <v>268</v>
      </c>
      <c r="D429" s="77">
        <v>2018</v>
      </c>
      <c r="E429" s="78">
        <v>10</v>
      </c>
      <c r="F429" s="68" t="s">
        <v>2994</v>
      </c>
      <c r="G429" s="120" t="s">
        <v>6</v>
      </c>
      <c r="H429" s="67" t="s">
        <v>4164</v>
      </c>
    </row>
    <row r="430" spans="1:8" ht="38.25" hidden="1" x14ac:dyDescent="0.25">
      <c r="A430" s="76" t="s">
        <v>2978</v>
      </c>
      <c r="B430" s="70">
        <v>1002</v>
      </c>
      <c r="C430" s="75" t="s">
        <v>268</v>
      </c>
      <c r="D430" s="77">
        <v>2018</v>
      </c>
      <c r="E430" s="78">
        <v>11</v>
      </c>
      <c r="F430" s="68" t="s">
        <v>2984</v>
      </c>
      <c r="G430" s="120" t="s">
        <v>6</v>
      </c>
      <c r="H430" s="67" t="s">
        <v>2767</v>
      </c>
    </row>
    <row r="431" spans="1:8" ht="38.25" hidden="1" x14ac:dyDescent="0.25">
      <c r="A431" s="76" t="s">
        <v>2978</v>
      </c>
      <c r="B431" s="70">
        <v>1002</v>
      </c>
      <c r="C431" s="75" t="s">
        <v>268</v>
      </c>
      <c r="D431" s="77">
        <v>2018</v>
      </c>
      <c r="E431" s="78">
        <v>12</v>
      </c>
      <c r="F431" s="68" t="s">
        <v>2497</v>
      </c>
      <c r="G431" s="120" t="s">
        <v>6</v>
      </c>
      <c r="H431" s="67" t="s">
        <v>4163</v>
      </c>
    </row>
    <row r="432" spans="1:8" ht="38.25" hidden="1" x14ac:dyDescent="0.25">
      <c r="A432" s="76" t="s">
        <v>2978</v>
      </c>
      <c r="B432" s="70">
        <v>1002</v>
      </c>
      <c r="C432" s="75" t="s">
        <v>268</v>
      </c>
      <c r="D432" s="77">
        <v>2018</v>
      </c>
      <c r="E432" s="78">
        <v>13</v>
      </c>
      <c r="F432" s="68" t="s">
        <v>2985</v>
      </c>
      <c r="G432" s="120" t="s">
        <v>6</v>
      </c>
      <c r="H432" s="67" t="s">
        <v>4163</v>
      </c>
    </row>
    <row r="433" spans="1:8" ht="38.25" hidden="1" x14ac:dyDescent="0.25">
      <c r="A433" s="76" t="s">
        <v>2978</v>
      </c>
      <c r="B433" s="70">
        <v>1002</v>
      </c>
      <c r="C433" s="75" t="s">
        <v>268</v>
      </c>
      <c r="D433" s="77">
        <v>2018</v>
      </c>
      <c r="E433" s="78">
        <v>14</v>
      </c>
      <c r="F433" s="68" t="s">
        <v>2986</v>
      </c>
      <c r="G433" s="120" t="s">
        <v>6</v>
      </c>
      <c r="H433" s="67" t="s">
        <v>4163</v>
      </c>
    </row>
    <row r="434" spans="1:8" ht="38.25" hidden="1" x14ac:dyDescent="0.25">
      <c r="A434" s="76" t="s">
        <v>2978</v>
      </c>
      <c r="B434" s="70">
        <v>1002</v>
      </c>
      <c r="C434" s="75" t="s">
        <v>268</v>
      </c>
      <c r="D434" s="77">
        <v>2018</v>
      </c>
      <c r="E434" s="78">
        <v>15</v>
      </c>
      <c r="F434" s="68" t="s">
        <v>2987</v>
      </c>
      <c r="G434" s="120" t="s">
        <v>6</v>
      </c>
      <c r="H434" s="67" t="s">
        <v>4163</v>
      </c>
    </row>
    <row r="435" spans="1:8" ht="38.25" hidden="1" x14ac:dyDescent="0.25">
      <c r="A435" s="76" t="s">
        <v>2978</v>
      </c>
      <c r="B435" s="70">
        <v>1002</v>
      </c>
      <c r="C435" s="75" t="s">
        <v>268</v>
      </c>
      <c r="D435" s="77">
        <v>2018</v>
      </c>
      <c r="E435" s="78">
        <v>16</v>
      </c>
      <c r="F435" s="68" t="s">
        <v>2988</v>
      </c>
      <c r="G435" s="72" t="s">
        <v>39</v>
      </c>
      <c r="H435" s="67" t="s">
        <v>4163</v>
      </c>
    </row>
    <row r="436" spans="1:8" ht="25.5" hidden="1" x14ac:dyDescent="0.25">
      <c r="A436" s="76" t="s">
        <v>2978</v>
      </c>
      <c r="B436" s="70">
        <v>1002</v>
      </c>
      <c r="C436" s="75" t="s">
        <v>268</v>
      </c>
      <c r="D436" s="77">
        <v>2018</v>
      </c>
      <c r="E436" s="78">
        <v>17</v>
      </c>
      <c r="F436" s="68" t="s">
        <v>2989</v>
      </c>
      <c r="G436" s="120" t="s">
        <v>6</v>
      </c>
      <c r="H436" s="67" t="s">
        <v>4163</v>
      </c>
    </row>
    <row r="437" spans="1:8" ht="25.5" hidden="1" x14ac:dyDescent="0.25">
      <c r="A437" s="76" t="s">
        <v>2978</v>
      </c>
      <c r="B437" s="70">
        <v>1002</v>
      </c>
      <c r="C437" s="75" t="s">
        <v>268</v>
      </c>
      <c r="D437" s="77">
        <v>2018</v>
      </c>
      <c r="E437" s="78">
        <v>18</v>
      </c>
      <c r="F437" s="68" t="s">
        <v>2990</v>
      </c>
      <c r="G437" s="72" t="s">
        <v>39</v>
      </c>
      <c r="H437" s="67" t="s">
        <v>4163</v>
      </c>
    </row>
    <row r="438" spans="1:8" hidden="1" x14ac:dyDescent="0.25">
      <c r="A438" s="76" t="s">
        <v>2978</v>
      </c>
      <c r="B438" s="70">
        <v>1002</v>
      </c>
      <c r="C438" s="75" t="s">
        <v>268</v>
      </c>
      <c r="D438" s="77">
        <v>2018</v>
      </c>
      <c r="E438" s="78">
        <v>19</v>
      </c>
      <c r="F438" s="68" t="s">
        <v>2991</v>
      </c>
      <c r="G438" s="120" t="s">
        <v>6</v>
      </c>
      <c r="H438" s="67" t="s">
        <v>4163</v>
      </c>
    </row>
    <row r="439" spans="1:8" ht="25.5" hidden="1" x14ac:dyDescent="0.25">
      <c r="A439" s="76" t="s">
        <v>3153</v>
      </c>
      <c r="B439" s="70">
        <v>1002</v>
      </c>
      <c r="C439" s="75" t="s">
        <v>268</v>
      </c>
      <c r="D439" s="77">
        <v>2019</v>
      </c>
      <c r="E439" s="78">
        <v>1</v>
      </c>
      <c r="F439" s="68" t="s">
        <v>3154</v>
      </c>
      <c r="G439" s="120" t="s">
        <v>6</v>
      </c>
      <c r="H439" s="67" t="s">
        <v>4163</v>
      </c>
    </row>
    <row r="440" spans="1:8" ht="38.25" hidden="1" x14ac:dyDescent="0.25">
      <c r="A440" s="76" t="s">
        <v>3153</v>
      </c>
      <c r="B440" s="70">
        <v>1002</v>
      </c>
      <c r="C440" s="75" t="s">
        <v>268</v>
      </c>
      <c r="D440" s="77">
        <v>2019</v>
      </c>
      <c r="E440" s="78">
        <v>2</v>
      </c>
      <c r="F440" s="68" t="s">
        <v>3155</v>
      </c>
      <c r="G440" s="120" t="s">
        <v>6</v>
      </c>
      <c r="H440" s="67" t="s">
        <v>4163</v>
      </c>
    </row>
    <row r="441" spans="1:8" ht="25.5" hidden="1" x14ac:dyDescent="0.25">
      <c r="A441" s="76" t="s">
        <v>3153</v>
      </c>
      <c r="B441" s="70">
        <v>1002</v>
      </c>
      <c r="C441" s="75" t="s">
        <v>268</v>
      </c>
      <c r="D441" s="77">
        <v>2019</v>
      </c>
      <c r="E441" s="78">
        <v>3</v>
      </c>
      <c r="F441" s="68" t="s">
        <v>3156</v>
      </c>
      <c r="G441" s="120" t="s">
        <v>6</v>
      </c>
      <c r="H441" s="67" t="s">
        <v>4163</v>
      </c>
    </row>
    <row r="442" spans="1:8" ht="25.5" hidden="1" x14ac:dyDescent="0.25">
      <c r="A442" s="76" t="s">
        <v>3153</v>
      </c>
      <c r="B442" s="70">
        <v>1002</v>
      </c>
      <c r="C442" s="75" t="s">
        <v>268</v>
      </c>
      <c r="D442" s="77">
        <v>2019</v>
      </c>
      <c r="E442" s="78">
        <v>4</v>
      </c>
      <c r="F442" s="68" t="s">
        <v>3157</v>
      </c>
      <c r="G442" s="120" t="s">
        <v>6</v>
      </c>
      <c r="H442" s="67" t="s">
        <v>2767</v>
      </c>
    </row>
    <row r="443" spans="1:8" hidden="1" x14ac:dyDescent="0.25">
      <c r="A443" s="76" t="s">
        <v>3153</v>
      </c>
      <c r="B443" s="70">
        <v>1002</v>
      </c>
      <c r="C443" s="75" t="s">
        <v>268</v>
      </c>
      <c r="D443" s="77">
        <v>2019</v>
      </c>
      <c r="E443" s="78">
        <v>5</v>
      </c>
      <c r="F443" s="68" t="s">
        <v>3158</v>
      </c>
      <c r="G443" s="120" t="s">
        <v>6</v>
      </c>
      <c r="H443" s="67" t="s">
        <v>4163</v>
      </c>
    </row>
    <row r="444" spans="1:8" ht="25.5" hidden="1" x14ac:dyDescent="0.25">
      <c r="A444" s="76" t="s">
        <v>3153</v>
      </c>
      <c r="B444" s="70">
        <v>1002</v>
      </c>
      <c r="C444" s="75" t="s">
        <v>268</v>
      </c>
      <c r="D444" s="77">
        <v>2019</v>
      </c>
      <c r="E444" s="78">
        <v>6</v>
      </c>
      <c r="F444" s="68" t="s">
        <v>3159</v>
      </c>
      <c r="G444" s="72" t="s">
        <v>39</v>
      </c>
      <c r="H444" s="67" t="s">
        <v>2768</v>
      </c>
    </row>
    <row r="445" spans="1:8" ht="25.5" hidden="1" x14ac:dyDescent="0.25">
      <c r="A445" s="76" t="s">
        <v>3153</v>
      </c>
      <c r="B445" s="70">
        <v>1002</v>
      </c>
      <c r="C445" s="73" t="s">
        <v>268</v>
      </c>
      <c r="D445" s="77">
        <v>2019</v>
      </c>
      <c r="E445" s="78">
        <v>7</v>
      </c>
      <c r="F445" s="68" t="s">
        <v>3160</v>
      </c>
      <c r="G445" s="120" t="s">
        <v>6</v>
      </c>
      <c r="H445" s="67" t="s">
        <v>4163</v>
      </c>
    </row>
    <row r="446" spans="1:8" ht="25.5" hidden="1" x14ac:dyDescent="0.25">
      <c r="A446" s="76" t="s">
        <v>3153</v>
      </c>
      <c r="B446" s="70">
        <v>1002</v>
      </c>
      <c r="C446" s="73" t="s">
        <v>268</v>
      </c>
      <c r="D446" s="77">
        <v>2019</v>
      </c>
      <c r="E446" s="78">
        <v>8</v>
      </c>
      <c r="F446" s="68" t="s">
        <v>3161</v>
      </c>
      <c r="G446" s="120" t="s">
        <v>6</v>
      </c>
      <c r="H446" s="67" t="s">
        <v>4163</v>
      </c>
    </row>
    <row r="447" spans="1:8" ht="38.25" hidden="1" x14ac:dyDescent="0.25">
      <c r="A447" s="76" t="s">
        <v>3153</v>
      </c>
      <c r="B447" s="70">
        <v>1002</v>
      </c>
      <c r="C447" s="73" t="s">
        <v>268</v>
      </c>
      <c r="D447" s="77">
        <v>2019</v>
      </c>
      <c r="E447" s="78">
        <v>9</v>
      </c>
      <c r="F447" s="68" t="s">
        <v>3162</v>
      </c>
      <c r="G447" s="120" t="s">
        <v>6</v>
      </c>
      <c r="H447" s="67" t="s">
        <v>4163</v>
      </c>
    </row>
    <row r="448" spans="1:8" ht="38.25" hidden="1" x14ac:dyDescent="0.25">
      <c r="A448" s="76" t="s">
        <v>3153</v>
      </c>
      <c r="B448" s="70">
        <v>1002</v>
      </c>
      <c r="C448" s="73" t="s">
        <v>268</v>
      </c>
      <c r="D448" s="77">
        <v>2019</v>
      </c>
      <c r="E448" s="78">
        <v>10</v>
      </c>
      <c r="F448" s="68" t="s">
        <v>3163</v>
      </c>
      <c r="G448" s="120" t="s">
        <v>6</v>
      </c>
      <c r="H448" s="66" t="s">
        <v>2767</v>
      </c>
    </row>
    <row r="449" spans="1:8" ht="38.25" hidden="1" x14ac:dyDescent="0.25">
      <c r="A449" s="76" t="s">
        <v>3153</v>
      </c>
      <c r="B449" s="70">
        <v>1002</v>
      </c>
      <c r="C449" s="73" t="s">
        <v>268</v>
      </c>
      <c r="D449" s="77">
        <v>2019</v>
      </c>
      <c r="E449" s="78">
        <v>11</v>
      </c>
      <c r="F449" s="68" t="s">
        <v>3164</v>
      </c>
      <c r="G449" s="120" t="s">
        <v>6</v>
      </c>
      <c r="H449" s="67" t="s">
        <v>4163</v>
      </c>
    </row>
    <row r="450" spans="1:8" ht="38.25" hidden="1" x14ac:dyDescent="0.25">
      <c r="A450" s="76" t="s">
        <v>3153</v>
      </c>
      <c r="B450" s="70">
        <v>1002</v>
      </c>
      <c r="C450" s="73" t="s">
        <v>268</v>
      </c>
      <c r="D450" s="77">
        <v>2019</v>
      </c>
      <c r="E450" s="78">
        <v>12</v>
      </c>
      <c r="F450" s="68" t="s">
        <v>3165</v>
      </c>
      <c r="G450" s="120" t="s">
        <v>6</v>
      </c>
      <c r="H450" s="66" t="s">
        <v>4163</v>
      </c>
    </row>
    <row r="451" spans="1:8" ht="25.5" hidden="1" x14ac:dyDescent="0.25">
      <c r="A451" s="76" t="s">
        <v>3153</v>
      </c>
      <c r="B451" s="70">
        <v>1002</v>
      </c>
      <c r="C451" s="73" t="s">
        <v>268</v>
      </c>
      <c r="D451" s="77">
        <v>2019</v>
      </c>
      <c r="E451" s="78">
        <v>13</v>
      </c>
      <c r="F451" s="68" t="s">
        <v>3166</v>
      </c>
      <c r="G451" s="120" t="s">
        <v>6</v>
      </c>
      <c r="H451" s="67" t="s">
        <v>4163</v>
      </c>
    </row>
    <row r="452" spans="1:8" ht="38.25" hidden="1" x14ac:dyDescent="0.25">
      <c r="A452" s="76" t="s">
        <v>3153</v>
      </c>
      <c r="B452" s="70">
        <v>1002</v>
      </c>
      <c r="C452" s="73" t="s">
        <v>268</v>
      </c>
      <c r="D452" s="77">
        <v>2019</v>
      </c>
      <c r="E452" s="78">
        <v>14</v>
      </c>
      <c r="F452" s="68" t="s">
        <v>3167</v>
      </c>
      <c r="G452" s="72" t="s">
        <v>39</v>
      </c>
      <c r="H452" s="67" t="s">
        <v>2768</v>
      </c>
    </row>
    <row r="453" spans="1:8" ht="25.5" hidden="1" x14ac:dyDescent="0.25">
      <c r="A453" s="76" t="s">
        <v>3153</v>
      </c>
      <c r="B453" s="70">
        <v>1002</v>
      </c>
      <c r="C453" s="73" t="s">
        <v>268</v>
      </c>
      <c r="D453" s="77">
        <v>2019</v>
      </c>
      <c r="E453" s="78">
        <v>15</v>
      </c>
      <c r="F453" s="68" t="s">
        <v>3168</v>
      </c>
      <c r="G453" s="120" t="s">
        <v>6</v>
      </c>
      <c r="H453" s="67" t="s">
        <v>2767</v>
      </c>
    </row>
    <row r="454" spans="1:8" ht="25.5" hidden="1" x14ac:dyDescent="0.25">
      <c r="A454" s="76" t="s">
        <v>3153</v>
      </c>
      <c r="B454" s="70">
        <v>1002</v>
      </c>
      <c r="C454" s="73" t="s">
        <v>268</v>
      </c>
      <c r="D454" s="77">
        <v>2019</v>
      </c>
      <c r="E454" s="78">
        <v>16</v>
      </c>
      <c r="F454" s="68" t="s">
        <v>3169</v>
      </c>
      <c r="G454" s="120" t="s">
        <v>6</v>
      </c>
      <c r="H454" s="66" t="s">
        <v>4163</v>
      </c>
    </row>
    <row r="455" spans="1:8" ht="25.5" hidden="1" x14ac:dyDescent="0.25">
      <c r="A455" s="76" t="s">
        <v>3153</v>
      </c>
      <c r="B455" s="70">
        <v>1002</v>
      </c>
      <c r="C455" s="73" t="s">
        <v>268</v>
      </c>
      <c r="D455" s="77">
        <v>2019</v>
      </c>
      <c r="E455" s="78">
        <v>17</v>
      </c>
      <c r="F455" s="68" t="s">
        <v>3170</v>
      </c>
      <c r="G455" s="72" t="s">
        <v>39</v>
      </c>
      <c r="H455" s="67" t="s">
        <v>2768</v>
      </c>
    </row>
    <row r="456" spans="1:8" ht="41.25" hidden="1" customHeight="1" x14ac:dyDescent="0.25">
      <c r="A456" s="76" t="s">
        <v>3153</v>
      </c>
      <c r="B456" s="70">
        <v>1002</v>
      </c>
      <c r="C456" s="73" t="s">
        <v>268</v>
      </c>
      <c r="D456" s="77">
        <v>2019</v>
      </c>
      <c r="E456" s="78">
        <v>18</v>
      </c>
      <c r="F456" s="68" t="s">
        <v>3171</v>
      </c>
      <c r="G456" s="72" t="s">
        <v>39</v>
      </c>
      <c r="H456" s="67" t="s">
        <v>2768</v>
      </c>
    </row>
    <row r="457" spans="1:8" ht="25.5" hidden="1" x14ac:dyDescent="0.25">
      <c r="A457" s="76" t="s">
        <v>3153</v>
      </c>
      <c r="B457" s="70">
        <v>1002</v>
      </c>
      <c r="C457" s="73" t="s">
        <v>268</v>
      </c>
      <c r="D457" s="77">
        <v>2019</v>
      </c>
      <c r="E457" s="78">
        <v>19</v>
      </c>
      <c r="F457" s="68" t="s">
        <v>3172</v>
      </c>
      <c r="G457" s="72" t="s">
        <v>39</v>
      </c>
      <c r="H457" s="67" t="s">
        <v>2768</v>
      </c>
    </row>
    <row r="458" spans="1:8" ht="25.5" hidden="1" x14ac:dyDescent="0.25">
      <c r="A458" s="76" t="s">
        <v>3153</v>
      </c>
      <c r="B458" s="70">
        <v>1002</v>
      </c>
      <c r="C458" s="73" t="s">
        <v>268</v>
      </c>
      <c r="D458" s="77">
        <v>2019</v>
      </c>
      <c r="E458" s="78">
        <v>20</v>
      </c>
      <c r="F458" s="68" t="s">
        <v>3173</v>
      </c>
      <c r="G458" s="120" t="s">
        <v>6</v>
      </c>
      <c r="H458" s="66" t="s">
        <v>4163</v>
      </c>
    </row>
    <row r="459" spans="1:8" ht="25.5" hidden="1" x14ac:dyDescent="0.25">
      <c r="A459" s="76" t="s">
        <v>3153</v>
      </c>
      <c r="B459" s="70">
        <v>1002</v>
      </c>
      <c r="C459" s="73" t="s">
        <v>268</v>
      </c>
      <c r="D459" s="77">
        <v>2019</v>
      </c>
      <c r="E459" s="78">
        <v>21</v>
      </c>
      <c r="F459" s="68" t="s">
        <v>3174</v>
      </c>
      <c r="G459" s="72" t="s">
        <v>39</v>
      </c>
      <c r="H459" s="66" t="s">
        <v>2768</v>
      </c>
    </row>
    <row r="460" spans="1:8" ht="25.5" hidden="1" x14ac:dyDescent="0.25">
      <c r="A460" s="76" t="s">
        <v>3153</v>
      </c>
      <c r="B460" s="70">
        <v>1002</v>
      </c>
      <c r="C460" s="73" t="s">
        <v>268</v>
      </c>
      <c r="D460" s="77">
        <v>2019</v>
      </c>
      <c r="E460" s="78">
        <v>22</v>
      </c>
      <c r="F460" s="68" t="s">
        <v>3175</v>
      </c>
      <c r="G460" s="120" t="s">
        <v>6</v>
      </c>
      <c r="H460" s="67" t="s">
        <v>4163</v>
      </c>
    </row>
    <row r="461" spans="1:8" ht="25.5" hidden="1" x14ac:dyDescent="0.25">
      <c r="A461" s="76" t="s">
        <v>3441</v>
      </c>
      <c r="B461" s="70">
        <v>1002</v>
      </c>
      <c r="C461" s="75" t="s">
        <v>268</v>
      </c>
      <c r="D461" s="83">
        <v>2020</v>
      </c>
      <c r="E461" s="78">
        <v>1</v>
      </c>
      <c r="F461" s="68" t="s">
        <v>3442</v>
      </c>
      <c r="G461" s="120" t="s">
        <v>6</v>
      </c>
      <c r="H461" s="66" t="s">
        <v>4163</v>
      </c>
    </row>
    <row r="462" spans="1:8" ht="25.5" hidden="1" x14ac:dyDescent="0.25">
      <c r="A462" s="76" t="s">
        <v>3441</v>
      </c>
      <c r="B462" s="70">
        <v>1002</v>
      </c>
      <c r="C462" s="75" t="s">
        <v>268</v>
      </c>
      <c r="D462" s="83">
        <v>2020</v>
      </c>
      <c r="E462" s="78">
        <v>2</v>
      </c>
      <c r="F462" s="68" t="s">
        <v>3443</v>
      </c>
      <c r="G462" s="120" t="s">
        <v>6</v>
      </c>
      <c r="H462" s="66" t="s">
        <v>2768</v>
      </c>
    </row>
    <row r="463" spans="1:8" ht="38.25" hidden="1" x14ac:dyDescent="0.25">
      <c r="A463" s="76" t="s">
        <v>3441</v>
      </c>
      <c r="B463" s="70">
        <v>1002</v>
      </c>
      <c r="C463" s="75" t="s">
        <v>268</v>
      </c>
      <c r="D463" s="83">
        <v>2020</v>
      </c>
      <c r="E463" s="78">
        <v>3</v>
      </c>
      <c r="F463" s="68" t="s">
        <v>3444</v>
      </c>
      <c r="G463" s="120" t="s">
        <v>6</v>
      </c>
      <c r="H463" s="66" t="s">
        <v>2768</v>
      </c>
    </row>
    <row r="464" spans="1:8" hidden="1" x14ac:dyDescent="0.25">
      <c r="A464" s="76" t="s">
        <v>3441</v>
      </c>
      <c r="B464" s="70">
        <v>1002</v>
      </c>
      <c r="C464" s="75" t="s">
        <v>268</v>
      </c>
      <c r="D464" s="83">
        <v>2020</v>
      </c>
      <c r="E464" s="78">
        <v>4</v>
      </c>
      <c r="F464" s="68" t="s">
        <v>3352</v>
      </c>
      <c r="G464" s="120" t="s">
        <v>6</v>
      </c>
      <c r="H464" s="66" t="s">
        <v>4163</v>
      </c>
    </row>
    <row r="465" spans="1:8" ht="25.5" hidden="1" x14ac:dyDescent="0.25">
      <c r="A465" s="76" t="s">
        <v>3441</v>
      </c>
      <c r="B465" s="70">
        <v>1002</v>
      </c>
      <c r="C465" s="75" t="s">
        <v>268</v>
      </c>
      <c r="D465" s="83">
        <v>2020</v>
      </c>
      <c r="E465" s="78">
        <v>5</v>
      </c>
      <c r="F465" s="68" t="s">
        <v>3445</v>
      </c>
      <c r="G465" s="120" t="s">
        <v>6</v>
      </c>
      <c r="H465" s="66" t="s">
        <v>2767</v>
      </c>
    </row>
    <row r="466" spans="1:8" ht="38.25" hidden="1" x14ac:dyDescent="0.25">
      <c r="A466" s="76" t="s">
        <v>3441</v>
      </c>
      <c r="B466" s="70">
        <v>1002</v>
      </c>
      <c r="C466" s="75" t="s">
        <v>268</v>
      </c>
      <c r="D466" s="83">
        <v>2020</v>
      </c>
      <c r="E466" s="78">
        <v>6</v>
      </c>
      <c r="F466" s="68" t="s">
        <v>3446</v>
      </c>
      <c r="G466" s="120" t="s">
        <v>6</v>
      </c>
      <c r="H466" s="66" t="s">
        <v>2768</v>
      </c>
    </row>
    <row r="467" spans="1:8" ht="25.5" hidden="1" x14ac:dyDescent="0.25">
      <c r="A467" s="76" t="s">
        <v>3441</v>
      </c>
      <c r="B467" s="70">
        <v>1002</v>
      </c>
      <c r="C467" s="75" t="s">
        <v>268</v>
      </c>
      <c r="D467" s="83">
        <v>2020</v>
      </c>
      <c r="E467" s="78">
        <v>7</v>
      </c>
      <c r="F467" s="68" t="s">
        <v>2982</v>
      </c>
      <c r="G467" s="120" t="s">
        <v>6</v>
      </c>
      <c r="H467" s="66" t="s">
        <v>4163</v>
      </c>
    </row>
    <row r="468" spans="1:8" ht="38.25" hidden="1" x14ac:dyDescent="0.25">
      <c r="A468" s="76" t="s">
        <v>3441</v>
      </c>
      <c r="B468" s="70">
        <v>1002</v>
      </c>
      <c r="C468" s="75" t="s">
        <v>268</v>
      </c>
      <c r="D468" s="83">
        <v>2020</v>
      </c>
      <c r="E468" s="78">
        <v>8</v>
      </c>
      <c r="F468" s="68" t="s">
        <v>3447</v>
      </c>
      <c r="G468" s="120" t="s">
        <v>6</v>
      </c>
      <c r="H468" s="66" t="s">
        <v>2768</v>
      </c>
    </row>
    <row r="469" spans="1:8" ht="38.25" hidden="1" x14ac:dyDescent="0.25">
      <c r="A469" s="76" t="s">
        <v>3441</v>
      </c>
      <c r="B469" s="70">
        <v>1002</v>
      </c>
      <c r="C469" s="75" t="s">
        <v>268</v>
      </c>
      <c r="D469" s="83">
        <v>2020</v>
      </c>
      <c r="E469" s="78">
        <v>9</v>
      </c>
      <c r="F469" s="68" t="s">
        <v>3448</v>
      </c>
      <c r="G469" s="120" t="s">
        <v>6</v>
      </c>
      <c r="H469" s="66" t="s">
        <v>4163</v>
      </c>
    </row>
    <row r="470" spans="1:8" ht="25.5" hidden="1" x14ac:dyDescent="0.25">
      <c r="A470" s="76" t="s">
        <v>3441</v>
      </c>
      <c r="B470" s="70">
        <v>1002</v>
      </c>
      <c r="C470" s="75" t="s">
        <v>268</v>
      </c>
      <c r="D470" s="83">
        <v>2020</v>
      </c>
      <c r="E470" s="78">
        <v>10</v>
      </c>
      <c r="F470" s="68" t="s">
        <v>3449</v>
      </c>
      <c r="G470" s="120" t="s">
        <v>6</v>
      </c>
      <c r="H470" s="66" t="s">
        <v>2767</v>
      </c>
    </row>
    <row r="471" spans="1:8" ht="25.5" hidden="1" x14ac:dyDescent="0.25">
      <c r="A471" s="76" t="s">
        <v>3441</v>
      </c>
      <c r="B471" s="70">
        <v>1002</v>
      </c>
      <c r="C471" s="75" t="s">
        <v>268</v>
      </c>
      <c r="D471" s="83">
        <v>2020</v>
      </c>
      <c r="E471" s="78">
        <v>11</v>
      </c>
      <c r="F471" s="68" t="s">
        <v>3450</v>
      </c>
      <c r="G471" s="120" t="s">
        <v>6</v>
      </c>
      <c r="H471" s="66" t="s">
        <v>4163</v>
      </c>
    </row>
    <row r="472" spans="1:8" ht="25.5" hidden="1" x14ac:dyDescent="0.25">
      <c r="A472" s="76" t="s">
        <v>3441</v>
      </c>
      <c r="B472" s="70">
        <v>1002</v>
      </c>
      <c r="C472" s="75" t="s">
        <v>268</v>
      </c>
      <c r="D472" s="83">
        <v>2020</v>
      </c>
      <c r="E472" s="78">
        <v>12</v>
      </c>
      <c r="F472" s="68" t="s">
        <v>3451</v>
      </c>
      <c r="G472" s="120" t="s">
        <v>6</v>
      </c>
      <c r="H472" s="67" t="s">
        <v>4164</v>
      </c>
    </row>
    <row r="473" spans="1:8" ht="38.25" hidden="1" x14ac:dyDescent="0.25">
      <c r="A473" s="76" t="s">
        <v>3441</v>
      </c>
      <c r="B473" s="70">
        <v>1002</v>
      </c>
      <c r="C473" s="75" t="s">
        <v>268</v>
      </c>
      <c r="D473" s="83">
        <v>2020</v>
      </c>
      <c r="E473" s="78">
        <v>13</v>
      </c>
      <c r="F473" s="68" t="s">
        <v>3452</v>
      </c>
      <c r="G473" s="120" t="s">
        <v>6</v>
      </c>
      <c r="H473" s="66" t="s">
        <v>4163</v>
      </c>
    </row>
    <row r="474" spans="1:8" ht="25.5" hidden="1" x14ac:dyDescent="0.25">
      <c r="A474" s="76" t="s">
        <v>3441</v>
      </c>
      <c r="B474" s="70">
        <v>1002</v>
      </c>
      <c r="C474" s="75" t="s">
        <v>268</v>
      </c>
      <c r="D474" s="83">
        <v>2020</v>
      </c>
      <c r="E474" s="78">
        <v>14</v>
      </c>
      <c r="F474" s="68" t="s">
        <v>3453</v>
      </c>
      <c r="G474" s="120" t="s">
        <v>6</v>
      </c>
      <c r="H474" s="66" t="s">
        <v>4163</v>
      </c>
    </row>
    <row r="475" spans="1:8" ht="25.5" hidden="1" x14ac:dyDescent="0.25">
      <c r="A475" s="76" t="s">
        <v>3441</v>
      </c>
      <c r="B475" s="70">
        <v>1002</v>
      </c>
      <c r="C475" s="75" t="s">
        <v>268</v>
      </c>
      <c r="D475" s="83">
        <v>2020</v>
      </c>
      <c r="E475" s="78">
        <v>15</v>
      </c>
      <c r="F475" s="68" t="s">
        <v>3454</v>
      </c>
      <c r="G475" s="120" t="s">
        <v>6</v>
      </c>
      <c r="H475" s="66" t="s">
        <v>2768</v>
      </c>
    </row>
    <row r="476" spans="1:8" ht="25.5" hidden="1" x14ac:dyDescent="0.25">
      <c r="A476" s="76" t="s">
        <v>3441</v>
      </c>
      <c r="B476" s="70">
        <v>1002</v>
      </c>
      <c r="C476" s="75" t="s">
        <v>268</v>
      </c>
      <c r="D476" s="83">
        <v>2020</v>
      </c>
      <c r="E476" s="78">
        <v>16</v>
      </c>
      <c r="F476" s="68" t="s">
        <v>3455</v>
      </c>
      <c r="G476" s="120" t="s">
        <v>6</v>
      </c>
      <c r="H476" s="66" t="s">
        <v>2767</v>
      </c>
    </row>
    <row r="477" spans="1:8" hidden="1" x14ac:dyDescent="0.25">
      <c r="A477" s="76" t="s">
        <v>3441</v>
      </c>
      <c r="B477" s="70">
        <v>1002</v>
      </c>
      <c r="C477" s="75" t="s">
        <v>268</v>
      </c>
      <c r="D477" s="83">
        <v>2020</v>
      </c>
      <c r="E477" s="78">
        <v>17</v>
      </c>
      <c r="F477" s="68" t="s">
        <v>3456</v>
      </c>
      <c r="G477" s="69" t="s">
        <v>39</v>
      </c>
      <c r="H477" s="66" t="s">
        <v>2768</v>
      </c>
    </row>
    <row r="478" spans="1:8" ht="25.5" hidden="1" x14ac:dyDescent="0.25">
      <c r="A478" s="76" t="s">
        <v>3441</v>
      </c>
      <c r="B478" s="70">
        <v>1002</v>
      </c>
      <c r="C478" s="75" t="s">
        <v>268</v>
      </c>
      <c r="D478" s="83">
        <v>2020</v>
      </c>
      <c r="E478" s="78">
        <v>18</v>
      </c>
      <c r="F478" s="68" t="s">
        <v>3457</v>
      </c>
      <c r="G478" s="69" t="s">
        <v>39</v>
      </c>
      <c r="H478" s="66" t="s">
        <v>4163</v>
      </c>
    </row>
    <row r="479" spans="1:8" ht="25.5" hidden="1" x14ac:dyDescent="0.25">
      <c r="A479" s="76" t="s">
        <v>3751</v>
      </c>
      <c r="B479" s="70">
        <v>1002</v>
      </c>
      <c r="C479" s="75" t="s">
        <v>268</v>
      </c>
      <c r="D479" s="83">
        <v>2021</v>
      </c>
      <c r="E479" s="78">
        <v>1</v>
      </c>
      <c r="F479" s="68" t="s">
        <v>3752</v>
      </c>
      <c r="G479" s="120" t="s">
        <v>6</v>
      </c>
      <c r="H479" s="67" t="s">
        <v>4163</v>
      </c>
    </row>
    <row r="480" spans="1:8" ht="25.5" hidden="1" x14ac:dyDescent="0.25">
      <c r="A480" s="76" t="s">
        <v>3751</v>
      </c>
      <c r="B480" s="70">
        <v>1002</v>
      </c>
      <c r="C480" s="75" t="s">
        <v>268</v>
      </c>
      <c r="D480" s="83">
        <v>2021</v>
      </c>
      <c r="E480" s="78">
        <v>2</v>
      </c>
      <c r="F480" s="68" t="s">
        <v>3753</v>
      </c>
      <c r="G480" s="69" t="s">
        <v>39</v>
      </c>
      <c r="H480" s="67" t="s">
        <v>4163</v>
      </c>
    </row>
    <row r="481" spans="1:8" hidden="1" x14ac:dyDescent="0.25">
      <c r="A481" s="76" t="s">
        <v>3751</v>
      </c>
      <c r="B481" s="70">
        <v>1002</v>
      </c>
      <c r="C481" s="75" t="s">
        <v>268</v>
      </c>
      <c r="D481" s="83">
        <v>2021</v>
      </c>
      <c r="E481" s="78">
        <v>3</v>
      </c>
      <c r="F481" s="68" t="s">
        <v>3754</v>
      </c>
      <c r="G481" s="120" t="s">
        <v>6</v>
      </c>
      <c r="H481" s="66" t="s">
        <v>2768</v>
      </c>
    </row>
    <row r="482" spans="1:8" ht="25.5" hidden="1" x14ac:dyDescent="0.25">
      <c r="A482" s="76" t="s">
        <v>3751</v>
      </c>
      <c r="B482" s="70">
        <v>1002</v>
      </c>
      <c r="C482" s="75" t="s">
        <v>268</v>
      </c>
      <c r="D482" s="83">
        <v>2021</v>
      </c>
      <c r="E482" s="78">
        <v>4</v>
      </c>
      <c r="F482" s="68" t="s">
        <v>3755</v>
      </c>
      <c r="G482" s="120" t="s">
        <v>6</v>
      </c>
      <c r="H482" s="67" t="s">
        <v>4163</v>
      </c>
    </row>
    <row r="483" spans="1:8" ht="38.25" hidden="1" x14ac:dyDescent="0.25">
      <c r="A483" s="76" t="s">
        <v>3751</v>
      </c>
      <c r="B483" s="70">
        <v>1002</v>
      </c>
      <c r="C483" s="75" t="s">
        <v>268</v>
      </c>
      <c r="D483" s="83">
        <v>2021</v>
      </c>
      <c r="E483" s="78">
        <v>5</v>
      </c>
      <c r="F483" s="68" t="s">
        <v>3756</v>
      </c>
      <c r="G483" s="69" t="s">
        <v>39</v>
      </c>
      <c r="H483" s="67" t="s">
        <v>4163</v>
      </c>
    </row>
    <row r="484" spans="1:8" ht="38.25" hidden="1" x14ac:dyDescent="0.25">
      <c r="A484" s="76" t="s">
        <v>3751</v>
      </c>
      <c r="B484" s="70">
        <v>1002</v>
      </c>
      <c r="C484" s="75" t="s">
        <v>268</v>
      </c>
      <c r="D484" s="83">
        <v>2021</v>
      </c>
      <c r="E484" s="78">
        <v>6</v>
      </c>
      <c r="F484" s="68" t="s">
        <v>3757</v>
      </c>
      <c r="G484" s="120" t="s">
        <v>6</v>
      </c>
      <c r="H484" s="67" t="s">
        <v>4163</v>
      </c>
    </row>
    <row r="485" spans="1:8" ht="25.5" hidden="1" x14ac:dyDescent="0.25">
      <c r="A485" s="76" t="s">
        <v>3751</v>
      </c>
      <c r="B485" s="70">
        <v>1002</v>
      </c>
      <c r="C485" s="75" t="s">
        <v>268</v>
      </c>
      <c r="D485" s="83">
        <v>2021</v>
      </c>
      <c r="E485" s="78">
        <v>7</v>
      </c>
      <c r="F485" s="68" t="s">
        <v>3450</v>
      </c>
      <c r="G485" s="120" t="s">
        <v>6</v>
      </c>
      <c r="H485" s="67" t="s">
        <v>4163</v>
      </c>
    </row>
    <row r="486" spans="1:8" ht="25.5" hidden="1" x14ac:dyDescent="0.25">
      <c r="A486" s="76" t="s">
        <v>3751</v>
      </c>
      <c r="B486" s="70">
        <v>1002</v>
      </c>
      <c r="C486" s="75" t="s">
        <v>268</v>
      </c>
      <c r="D486" s="83">
        <v>2021</v>
      </c>
      <c r="E486" s="78">
        <v>8</v>
      </c>
      <c r="F486" s="68" t="s">
        <v>3451</v>
      </c>
      <c r="G486" s="120" t="s">
        <v>6</v>
      </c>
      <c r="H486" s="66" t="s">
        <v>2768</v>
      </c>
    </row>
    <row r="487" spans="1:8" ht="38.25" hidden="1" x14ac:dyDescent="0.25">
      <c r="A487" s="76" t="s">
        <v>3751</v>
      </c>
      <c r="B487" s="70">
        <v>1002</v>
      </c>
      <c r="C487" s="75" t="s">
        <v>268</v>
      </c>
      <c r="D487" s="83">
        <v>2021</v>
      </c>
      <c r="E487" s="78">
        <v>9</v>
      </c>
      <c r="F487" s="68" t="s">
        <v>3452</v>
      </c>
      <c r="G487" s="120" t="s">
        <v>6</v>
      </c>
      <c r="H487" s="67" t="s">
        <v>4163</v>
      </c>
    </row>
    <row r="488" spans="1:8" ht="25.5" hidden="1" x14ac:dyDescent="0.25">
      <c r="A488" s="76" t="s">
        <v>3751</v>
      </c>
      <c r="B488" s="70">
        <v>1002</v>
      </c>
      <c r="C488" s="75" t="s">
        <v>268</v>
      </c>
      <c r="D488" s="83">
        <v>2021</v>
      </c>
      <c r="E488" s="78">
        <v>10</v>
      </c>
      <c r="F488" s="68" t="s">
        <v>3758</v>
      </c>
      <c r="G488" s="120" t="s">
        <v>6</v>
      </c>
      <c r="H488" s="67" t="s">
        <v>4163</v>
      </c>
    </row>
    <row r="489" spans="1:8" hidden="1" x14ac:dyDescent="0.25">
      <c r="A489" s="76" t="s">
        <v>3751</v>
      </c>
      <c r="B489" s="70">
        <v>1002</v>
      </c>
      <c r="C489" s="75" t="s">
        <v>268</v>
      </c>
      <c r="D489" s="83">
        <v>2021</v>
      </c>
      <c r="E489" s="78">
        <v>11</v>
      </c>
      <c r="F489" s="68" t="s">
        <v>3759</v>
      </c>
      <c r="G489" s="120" t="s">
        <v>6</v>
      </c>
      <c r="H489" s="66" t="s">
        <v>2768</v>
      </c>
    </row>
    <row r="490" spans="1:8" ht="25.5" hidden="1" x14ac:dyDescent="0.25">
      <c r="A490" s="76" t="s">
        <v>3751</v>
      </c>
      <c r="B490" s="70">
        <v>1002</v>
      </c>
      <c r="C490" s="75" t="s">
        <v>268</v>
      </c>
      <c r="D490" s="83">
        <v>2021</v>
      </c>
      <c r="E490" s="78">
        <v>12</v>
      </c>
      <c r="F490" s="68" t="s">
        <v>3760</v>
      </c>
      <c r="G490" s="120" t="s">
        <v>6</v>
      </c>
      <c r="H490" s="67" t="s">
        <v>4163</v>
      </c>
    </row>
    <row r="491" spans="1:8" hidden="1" x14ac:dyDescent="0.25">
      <c r="A491" s="76" t="s">
        <v>3751</v>
      </c>
      <c r="B491" s="70">
        <v>1002</v>
      </c>
      <c r="C491" s="75" t="s">
        <v>268</v>
      </c>
      <c r="D491" s="83">
        <v>2021</v>
      </c>
      <c r="E491" s="78">
        <v>13</v>
      </c>
      <c r="F491" s="68" t="s">
        <v>3761</v>
      </c>
      <c r="G491" s="69" t="s">
        <v>39</v>
      </c>
      <c r="H491" s="66" t="s">
        <v>2768</v>
      </c>
    </row>
    <row r="492" spans="1:8" ht="38.25" hidden="1" x14ac:dyDescent="0.25">
      <c r="A492" s="76" t="s">
        <v>4041</v>
      </c>
      <c r="B492" s="70">
        <v>1002</v>
      </c>
      <c r="C492" s="75" t="s">
        <v>268</v>
      </c>
      <c r="D492" s="83">
        <v>2022</v>
      </c>
      <c r="E492" s="78">
        <v>1</v>
      </c>
      <c r="F492" s="68" t="s">
        <v>4042</v>
      </c>
      <c r="G492" s="120" t="s">
        <v>6</v>
      </c>
      <c r="H492" s="67" t="s">
        <v>4163</v>
      </c>
    </row>
    <row r="493" spans="1:8" ht="25.5" hidden="1" x14ac:dyDescent="0.25">
      <c r="A493" s="76" t="s">
        <v>4041</v>
      </c>
      <c r="B493" s="70">
        <v>1002</v>
      </c>
      <c r="C493" s="75" t="s">
        <v>268</v>
      </c>
      <c r="D493" s="83">
        <v>2022</v>
      </c>
      <c r="E493" s="78">
        <v>2</v>
      </c>
      <c r="F493" s="68" t="s">
        <v>4043</v>
      </c>
      <c r="G493" s="69" t="s">
        <v>39</v>
      </c>
      <c r="H493" s="67" t="s">
        <v>4163</v>
      </c>
    </row>
    <row r="494" spans="1:8" ht="25.5" hidden="1" x14ac:dyDescent="0.25">
      <c r="A494" s="76" t="s">
        <v>4041</v>
      </c>
      <c r="B494" s="70">
        <v>1002</v>
      </c>
      <c r="C494" s="75" t="s">
        <v>268</v>
      </c>
      <c r="D494" s="83">
        <v>2022</v>
      </c>
      <c r="E494" s="78">
        <v>3</v>
      </c>
      <c r="F494" s="68" t="s">
        <v>3753</v>
      </c>
      <c r="G494" s="120" t="s">
        <v>6</v>
      </c>
      <c r="H494" s="67" t="s">
        <v>4163</v>
      </c>
    </row>
    <row r="495" spans="1:8" ht="25.5" hidden="1" x14ac:dyDescent="0.25">
      <c r="A495" s="76" t="s">
        <v>4041</v>
      </c>
      <c r="B495" s="70">
        <v>1002</v>
      </c>
      <c r="C495" s="75" t="s">
        <v>268</v>
      </c>
      <c r="D495" s="83">
        <v>2022</v>
      </c>
      <c r="E495" s="78">
        <v>4</v>
      </c>
      <c r="F495" s="68" t="s">
        <v>4044</v>
      </c>
      <c r="G495" s="120" t="s">
        <v>6</v>
      </c>
      <c r="H495" s="67" t="s">
        <v>4163</v>
      </c>
    </row>
    <row r="496" spans="1:8" ht="25.5" hidden="1" x14ac:dyDescent="0.25">
      <c r="A496" s="76" t="s">
        <v>4041</v>
      </c>
      <c r="B496" s="70">
        <v>1002</v>
      </c>
      <c r="C496" s="75" t="s">
        <v>268</v>
      </c>
      <c r="D496" s="83">
        <v>2022</v>
      </c>
      <c r="E496" s="78">
        <v>5</v>
      </c>
      <c r="F496" s="68" t="s">
        <v>4045</v>
      </c>
      <c r="G496" s="69" t="s">
        <v>39</v>
      </c>
      <c r="H496" s="66" t="s">
        <v>2767</v>
      </c>
    </row>
    <row r="497" spans="1:8" ht="38.25" hidden="1" x14ac:dyDescent="0.25">
      <c r="A497" s="76" t="s">
        <v>4041</v>
      </c>
      <c r="B497" s="70">
        <v>1002</v>
      </c>
      <c r="C497" s="75" t="s">
        <v>268</v>
      </c>
      <c r="D497" s="83">
        <v>2022</v>
      </c>
      <c r="E497" s="78">
        <v>6</v>
      </c>
      <c r="F497" s="68" t="s">
        <v>4046</v>
      </c>
      <c r="G497" s="69" t="s">
        <v>39</v>
      </c>
      <c r="H497" s="66" t="s">
        <v>2768</v>
      </c>
    </row>
    <row r="498" spans="1:8" ht="38.25" hidden="1" x14ac:dyDescent="0.25">
      <c r="A498" s="76" t="s">
        <v>4041</v>
      </c>
      <c r="B498" s="70">
        <v>1002</v>
      </c>
      <c r="C498" s="75" t="s">
        <v>268</v>
      </c>
      <c r="D498" s="83">
        <v>2022</v>
      </c>
      <c r="E498" s="78">
        <v>7</v>
      </c>
      <c r="F498" s="68" t="s">
        <v>3757</v>
      </c>
      <c r="G498" s="120" t="s">
        <v>6</v>
      </c>
      <c r="H498" s="67" t="s">
        <v>4163</v>
      </c>
    </row>
    <row r="499" spans="1:8" ht="25.5" hidden="1" x14ac:dyDescent="0.25">
      <c r="A499" s="76" t="s">
        <v>4041</v>
      </c>
      <c r="B499" s="70">
        <v>1002</v>
      </c>
      <c r="C499" s="75" t="s">
        <v>268</v>
      </c>
      <c r="D499" s="83">
        <v>2022</v>
      </c>
      <c r="E499" s="78">
        <v>8</v>
      </c>
      <c r="F499" s="68" t="s">
        <v>4047</v>
      </c>
      <c r="G499" s="69" t="s">
        <v>39</v>
      </c>
      <c r="H499" s="66" t="s">
        <v>2768</v>
      </c>
    </row>
    <row r="500" spans="1:8" ht="38.25" hidden="1" x14ac:dyDescent="0.25">
      <c r="A500" s="76" t="s">
        <v>4041</v>
      </c>
      <c r="B500" s="70">
        <v>1002</v>
      </c>
      <c r="C500" s="75" t="s">
        <v>268</v>
      </c>
      <c r="D500" s="83">
        <v>2022</v>
      </c>
      <c r="E500" s="78">
        <v>9</v>
      </c>
      <c r="F500" s="68" t="s">
        <v>4048</v>
      </c>
      <c r="G500" s="69" t="s">
        <v>39</v>
      </c>
      <c r="H500" s="66" t="s">
        <v>2768</v>
      </c>
    </row>
    <row r="501" spans="1:8" ht="25.5" hidden="1" x14ac:dyDescent="0.25">
      <c r="A501" s="76" t="s">
        <v>4041</v>
      </c>
      <c r="B501" s="70">
        <v>1002</v>
      </c>
      <c r="C501" s="75" t="s">
        <v>268</v>
      </c>
      <c r="D501" s="83">
        <v>2022</v>
      </c>
      <c r="E501" s="78">
        <v>10</v>
      </c>
      <c r="F501" s="68" t="s">
        <v>3450</v>
      </c>
      <c r="G501" s="69" t="s">
        <v>39</v>
      </c>
      <c r="H501" s="66" t="s">
        <v>2768</v>
      </c>
    </row>
    <row r="502" spans="1:8" ht="38.25" hidden="1" x14ac:dyDescent="0.25">
      <c r="A502" s="76" t="s">
        <v>4041</v>
      </c>
      <c r="B502" s="70">
        <v>1002</v>
      </c>
      <c r="C502" s="75" t="s">
        <v>268</v>
      </c>
      <c r="D502" s="83">
        <v>2022</v>
      </c>
      <c r="E502" s="78">
        <v>11</v>
      </c>
      <c r="F502" s="68" t="s">
        <v>3452</v>
      </c>
      <c r="G502" s="120" t="s">
        <v>6</v>
      </c>
      <c r="H502" s="67" t="s">
        <v>4163</v>
      </c>
    </row>
    <row r="503" spans="1:8" ht="38.25" hidden="1" x14ac:dyDescent="0.25">
      <c r="A503" s="76" t="s">
        <v>4041</v>
      </c>
      <c r="B503" s="70">
        <v>1002</v>
      </c>
      <c r="C503" s="75" t="s">
        <v>268</v>
      </c>
      <c r="D503" s="83">
        <v>2022</v>
      </c>
      <c r="E503" s="78">
        <v>12</v>
      </c>
      <c r="F503" s="68" t="s">
        <v>4049</v>
      </c>
      <c r="G503" s="120" t="s">
        <v>6</v>
      </c>
      <c r="H503" s="66" t="s">
        <v>2767</v>
      </c>
    </row>
    <row r="504" spans="1:8" ht="38.25" hidden="1" x14ac:dyDescent="0.25">
      <c r="A504" s="76" t="s">
        <v>4041</v>
      </c>
      <c r="B504" s="70">
        <v>1002</v>
      </c>
      <c r="C504" s="73" t="s">
        <v>268</v>
      </c>
      <c r="D504" s="83">
        <v>2022</v>
      </c>
      <c r="E504" s="78">
        <v>13</v>
      </c>
      <c r="F504" s="68" t="s">
        <v>3984</v>
      </c>
      <c r="G504" s="69" t="s">
        <v>39</v>
      </c>
      <c r="H504" s="67" t="s">
        <v>4164</v>
      </c>
    </row>
    <row r="505" spans="1:8" ht="25.5" hidden="1" x14ac:dyDescent="0.25">
      <c r="A505" s="76" t="s">
        <v>4041</v>
      </c>
      <c r="B505" s="70">
        <v>1002</v>
      </c>
      <c r="C505" s="73" t="s">
        <v>268</v>
      </c>
      <c r="D505" s="83">
        <v>2022</v>
      </c>
      <c r="E505" s="78">
        <v>14</v>
      </c>
      <c r="F505" s="198" t="s">
        <v>3758</v>
      </c>
      <c r="G505" s="120" t="s">
        <v>6</v>
      </c>
      <c r="H505" s="67" t="s">
        <v>4163</v>
      </c>
    </row>
    <row r="506" spans="1:8" ht="38.25" hidden="1" x14ac:dyDescent="0.25">
      <c r="A506" s="76" t="s">
        <v>4205</v>
      </c>
      <c r="B506" s="70">
        <v>1002</v>
      </c>
      <c r="C506" s="73" t="s">
        <v>268</v>
      </c>
      <c r="D506" s="83">
        <v>2023</v>
      </c>
      <c r="E506" s="78">
        <v>1</v>
      </c>
      <c r="F506" s="200" t="s">
        <v>4206</v>
      </c>
      <c r="G506" s="69" t="s">
        <v>39</v>
      </c>
      <c r="H506" s="66" t="s">
        <v>2768</v>
      </c>
    </row>
    <row r="507" spans="1:8" ht="25.5" hidden="1" x14ac:dyDescent="0.25">
      <c r="A507" s="76" t="s">
        <v>4205</v>
      </c>
      <c r="B507" s="70">
        <v>1002</v>
      </c>
      <c r="C507" s="73" t="s">
        <v>268</v>
      </c>
      <c r="D507" s="83">
        <v>2023</v>
      </c>
      <c r="E507" s="78">
        <v>2</v>
      </c>
      <c r="F507" s="200" t="s">
        <v>3753</v>
      </c>
      <c r="G507" s="69" t="s">
        <v>39</v>
      </c>
      <c r="H507" s="67" t="s">
        <v>4164</v>
      </c>
    </row>
    <row r="508" spans="1:8" ht="25.5" hidden="1" x14ac:dyDescent="0.25">
      <c r="A508" s="76" t="s">
        <v>4205</v>
      </c>
      <c r="B508" s="70">
        <v>1002</v>
      </c>
      <c r="C508" s="73" t="s">
        <v>268</v>
      </c>
      <c r="D508" s="83">
        <v>2023</v>
      </c>
      <c r="E508" s="78">
        <v>3</v>
      </c>
      <c r="F508" s="200" t="s">
        <v>4207</v>
      </c>
      <c r="G508" s="120" t="s">
        <v>6</v>
      </c>
      <c r="H508" s="66" t="s">
        <v>2767</v>
      </c>
    </row>
    <row r="509" spans="1:8" ht="25.5" hidden="1" x14ac:dyDescent="0.25">
      <c r="A509" s="76" t="s">
        <v>4205</v>
      </c>
      <c r="B509" s="70">
        <v>1002</v>
      </c>
      <c r="C509" s="73" t="s">
        <v>268</v>
      </c>
      <c r="D509" s="83">
        <v>2023</v>
      </c>
      <c r="E509" s="78">
        <v>4</v>
      </c>
      <c r="F509" s="200" t="s">
        <v>4208</v>
      </c>
      <c r="G509" s="69" t="s">
        <v>39</v>
      </c>
      <c r="H509" s="66" t="s">
        <v>2768</v>
      </c>
    </row>
    <row r="510" spans="1:8" ht="38.25" hidden="1" x14ac:dyDescent="0.25">
      <c r="A510" s="76" t="s">
        <v>4205</v>
      </c>
      <c r="B510" s="70">
        <v>1002</v>
      </c>
      <c r="C510" s="73" t="s">
        <v>268</v>
      </c>
      <c r="D510" s="83">
        <v>2023</v>
      </c>
      <c r="E510" s="78">
        <v>5</v>
      </c>
      <c r="F510" s="200" t="s">
        <v>3757</v>
      </c>
      <c r="G510" s="120" t="s">
        <v>6</v>
      </c>
      <c r="H510" s="66" t="s">
        <v>2767</v>
      </c>
    </row>
    <row r="511" spans="1:8" ht="38.25" hidden="1" x14ac:dyDescent="0.25">
      <c r="A511" s="76" t="s">
        <v>4205</v>
      </c>
      <c r="B511" s="70">
        <v>1002</v>
      </c>
      <c r="C511" s="73" t="s">
        <v>268</v>
      </c>
      <c r="D511" s="83">
        <v>2023</v>
      </c>
      <c r="E511" s="78">
        <v>6</v>
      </c>
      <c r="F511" s="200" t="s">
        <v>4209</v>
      </c>
      <c r="G511" s="120" t="s">
        <v>6</v>
      </c>
      <c r="H511" s="67" t="s">
        <v>4163</v>
      </c>
    </row>
    <row r="512" spans="1:8" ht="38.25" hidden="1" x14ac:dyDescent="0.25">
      <c r="A512" s="76" t="s">
        <v>4205</v>
      </c>
      <c r="B512" s="70">
        <v>1002</v>
      </c>
      <c r="C512" s="73" t="s">
        <v>268</v>
      </c>
      <c r="D512" s="83">
        <v>2023</v>
      </c>
      <c r="E512" s="78">
        <v>7</v>
      </c>
      <c r="F512" s="200" t="s">
        <v>3452</v>
      </c>
      <c r="G512" s="69" t="s">
        <v>39</v>
      </c>
      <c r="H512" s="66" t="s">
        <v>2768</v>
      </c>
    </row>
    <row r="513" spans="1:8" ht="25.5" hidden="1" x14ac:dyDescent="0.25">
      <c r="A513" s="76" t="s">
        <v>4205</v>
      </c>
      <c r="B513" s="70">
        <v>1002</v>
      </c>
      <c r="C513" s="73" t="s">
        <v>268</v>
      </c>
      <c r="D513" s="83">
        <v>2023</v>
      </c>
      <c r="E513" s="78">
        <v>8</v>
      </c>
      <c r="F513" s="200" t="s">
        <v>4210</v>
      </c>
      <c r="G513" s="69" t="s">
        <v>39</v>
      </c>
      <c r="H513" s="66" t="s">
        <v>2768</v>
      </c>
    </row>
    <row r="514" spans="1:8" ht="38.25" hidden="1" x14ac:dyDescent="0.25">
      <c r="A514" s="76" t="s">
        <v>4205</v>
      </c>
      <c r="B514" s="70">
        <v>1002</v>
      </c>
      <c r="C514" s="73" t="s">
        <v>268</v>
      </c>
      <c r="D514" s="83">
        <v>2023</v>
      </c>
      <c r="E514" s="78">
        <v>9</v>
      </c>
      <c r="F514" s="200" t="s">
        <v>4211</v>
      </c>
      <c r="G514" s="120" t="s">
        <v>6</v>
      </c>
      <c r="H514" s="66" t="s">
        <v>2767</v>
      </c>
    </row>
    <row r="515" spans="1:8" ht="38.25" hidden="1" x14ac:dyDescent="0.25">
      <c r="A515" s="76" t="s">
        <v>4205</v>
      </c>
      <c r="B515" s="70">
        <v>1002</v>
      </c>
      <c r="C515" s="73" t="s">
        <v>268</v>
      </c>
      <c r="D515" s="83">
        <v>2023</v>
      </c>
      <c r="E515" s="78">
        <v>10</v>
      </c>
      <c r="F515" s="200" t="s">
        <v>4212</v>
      </c>
      <c r="G515" s="69" t="s">
        <v>39</v>
      </c>
      <c r="H515" s="66" t="s">
        <v>2768</v>
      </c>
    </row>
    <row r="516" spans="1:8" ht="51" hidden="1" x14ac:dyDescent="0.25">
      <c r="A516" s="76" t="s">
        <v>4205</v>
      </c>
      <c r="B516" s="70">
        <v>1002</v>
      </c>
      <c r="C516" s="73" t="s">
        <v>268</v>
      </c>
      <c r="D516" s="83">
        <v>2023</v>
      </c>
      <c r="E516" s="78">
        <v>11</v>
      </c>
      <c r="F516" s="200" t="s">
        <v>4213</v>
      </c>
      <c r="G516" s="120" t="s">
        <v>6</v>
      </c>
      <c r="H516" s="67" t="s">
        <v>4163</v>
      </c>
    </row>
    <row r="517" spans="1:8" ht="38.25" hidden="1" x14ac:dyDescent="0.25">
      <c r="A517" s="76" t="s">
        <v>4205</v>
      </c>
      <c r="B517" s="70">
        <v>1002</v>
      </c>
      <c r="C517" s="73" t="s">
        <v>268</v>
      </c>
      <c r="D517" s="83">
        <v>2023</v>
      </c>
      <c r="E517" s="78">
        <v>12</v>
      </c>
      <c r="F517" s="200" t="s">
        <v>4214</v>
      </c>
      <c r="G517" s="120" t="s">
        <v>6</v>
      </c>
      <c r="H517" s="67" t="s">
        <v>4163</v>
      </c>
    </row>
    <row r="518" spans="1:8" ht="25.5" hidden="1" x14ac:dyDescent="0.25">
      <c r="A518" s="76" t="s">
        <v>4205</v>
      </c>
      <c r="B518" s="70">
        <v>1002</v>
      </c>
      <c r="C518" s="73" t="s">
        <v>268</v>
      </c>
      <c r="D518" s="83">
        <v>2023</v>
      </c>
      <c r="E518" s="78">
        <v>13</v>
      </c>
      <c r="F518" s="200" t="s">
        <v>4215</v>
      </c>
      <c r="G518" s="120" t="s">
        <v>6</v>
      </c>
      <c r="H518" s="67" t="s">
        <v>4163</v>
      </c>
    </row>
    <row r="519" spans="1:8" ht="30" hidden="1" x14ac:dyDescent="0.25">
      <c r="A519" s="76" t="s">
        <v>4454</v>
      </c>
      <c r="B519" s="70">
        <v>1002</v>
      </c>
      <c r="C519" s="73" t="s">
        <v>268</v>
      </c>
      <c r="D519" s="83">
        <v>2024</v>
      </c>
      <c r="E519" s="78">
        <v>1</v>
      </c>
      <c r="F519" s="267" t="s">
        <v>4455</v>
      </c>
      <c r="G519" s="69" t="s">
        <v>39</v>
      </c>
      <c r="H519" s="67" t="s">
        <v>4165</v>
      </c>
    </row>
    <row r="520" spans="1:8" ht="30" hidden="1" x14ac:dyDescent="0.25">
      <c r="A520" s="76" t="s">
        <v>4454</v>
      </c>
      <c r="B520" s="70">
        <v>1002</v>
      </c>
      <c r="C520" s="73" t="s">
        <v>268</v>
      </c>
      <c r="D520" s="83">
        <v>2024</v>
      </c>
      <c r="E520" s="78">
        <v>2</v>
      </c>
      <c r="F520" s="267" t="s">
        <v>4456</v>
      </c>
      <c r="G520" s="69" t="s">
        <v>39</v>
      </c>
      <c r="H520" s="67" t="s">
        <v>4165</v>
      </c>
    </row>
    <row r="521" spans="1:8" ht="30" hidden="1" x14ac:dyDescent="0.25">
      <c r="A521" s="76" t="s">
        <v>4454</v>
      </c>
      <c r="B521" s="70">
        <v>1002</v>
      </c>
      <c r="C521" s="73" t="s">
        <v>268</v>
      </c>
      <c r="D521" s="83">
        <v>2024</v>
      </c>
      <c r="E521" s="78">
        <v>3</v>
      </c>
      <c r="F521" s="267" t="s">
        <v>4457</v>
      </c>
      <c r="G521" s="69" t="s">
        <v>39</v>
      </c>
      <c r="H521" s="67" t="s">
        <v>4165</v>
      </c>
    </row>
    <row r="522" spans="1:8" ht="30" hidden="1" x14ac:dyDescent="0.25">
      <c r="A522" s="76" t="s">
        <v>4454</v>
      </c>
      <c r="B522" s="70">
        <v>1002</v>
      </c>
      <c r="C522" s="73" t="s">
        <v>268</v>
      </c>
      <c r="D522" s="83">
        <v>2024</v>
      </c>
      <c r="E522" s="78">
        <v>4</v>
      </c>
      <c r="F522" s="267" t="s">
        <v>4458</v>
      </c>
      <c r="G522" s="120" t="s">
        <v>6</v>
      </c>
      <c r="H522" s="67" t="s">
        <v>4165</v>
      </c>
    </row>
    <row r="523" spans="1:8" ht="60" hidden="1" x14ac:dyDescent="0.25">
      <c r="A523" s="76" t="s">
        <v>4454</v>
      </c>
      <c r="B523" s="70">
        <v>1002</v>
      </c>
      <c r="C523" s="73" t="s">
        <v>268</v>
      </c>
      <c r="D523" s="83">
        <v>2024</v>
      </c>
      <c r="E523" s="78">
        <v>5</v>
      </c>
      <c r="F523" s="267" t="s">
        <v>4459</v>
      </c>
      <c r="G523" s="120" t="s">
        <v>6</v>
      </c>
      <c r="H523" s="67" t="s">
        <v>4165</v>
      </c>
    </row>
    <row r="524" spans="1:8" ht="60" hidden="1" x14ac:dyDescent="0.25">
      <c r="A524" s="76" t="s">
        <v>4454</v>
      </c>
      <c r="B524" s="70">
        <v>1002</v>
      </c>
      <c r="C524" s="73" t="s">
        <v>268</v>
      </c>
      <c r="D524" s="83">
        <v>2024</v>
      </c>
      <c r="E524" s="78">
        <v>6</v>
      </c>
      <c r="F524" s="267" t="s">
        <v>4460</v>
      </c>
      <c r="G524" s="120" t="s">
        <v>6</v>
      </c>
      <c r="H524" s="67" t="s">
        <v>4165</v>
      </c>
    </row>
    <row r="525" spans="1:8" ht="30" hidden="1" x14ac:dyDescent="0.25">
      <c r="A525" s="76" t="s">
        <v>4454</v>
      </c>
      <c r="B525" s="70">
        <v>1002</v>
      </c>
      <c r="C525" s="73" t="s">
        <v>268</v>
      </c>
      <c r="D525" s="83">
        <v>2024</v>
      </c>
      <c r="E525" s="78">
        <v>7</v>
      </c>
      <c r="F525" s="267" t="s">
        <v>4430</v>
      </c>
      <c r="G525" s="120" t="s">
        <v>6</v>
      </c>
      <c r="H525" s="67" t="s">
        <v>4165</v>
      </c>
    </row>
    <row r="526" spans="1:8" ht="30" hidden="1" x14ac:dyDescent="0.25">
      <c r="A526" s="76" t="s">
        <v>4454</v>
      </c>
      <c r="B526" s="70">
        <v>1002</v>
      </c>
      <c r="C526" s="73" t="s">
        <v>268</v>
      </c>
      <c r="D526" s="83">
        <v>2024</v>
      </c>
      <c r="E526" s="78">
        <v>8</v>
      </c>
      <c r="F526" s="267" t="s">
        <v>4461</v>
      </c>
      <c r="G526" s="120" t="s">
        <v>6</v>
      </c>
      <c r="H526" s="67" t="s">
        <v>4165</v>
      </c>
    </row>
    <row r="527" spans="1:8" ht="45" hidden="1" x14ac:dyDescent="0.25">
      <c r="A527" s="76" t="s">
        <v>4454</v>
      </c>
      <c r="B527" s="70">
        <v>1002</v>
      </c>
      <c r="C527" s="73" t="s">
        <v>268</v>
      </c>
      <c r="D527" s="83">
        <v>2024</v>
      </c>
      <c r="E527" s="78">
        <v>9</v>
      </c>
      <c r="F527" s="267" t="s">
        <v>4462</v>
      </c>
      <c r="G527" s="120" t="s">
        <v>6</v>
      </c>
      <c r="H527" s="67" t="s">
        <v>4165</v>
      </c>
    </row>
    <row r="528" spans="1:8" ht="51" hidden="1" x14ac:dyDescent="0.25">
      <c r="A528" s="40" t="s">
        <v>295</v>
      </c>
      <c r="B528" s="70">
        <v>1003</v>
      </c>
      <c r="C528" s="73" t="s">
        <v>292</v>
      </c>
      <c r="D528" s="72">
        <v>2015</v>
      </c>
      <c r="E528" s="74">
        <v>1</v>
      </c>
      <c r="F528" s="199" t="s">
        <v>293</v>
      </c>
      <c r="G528" s="72" t="s">
        <v>39</v>
      </c>
      <c r="H528" s="67" t="s">
        <v>4163</v>
      </c>
    </row>
    <row r="529" spans="1:8" ht="25.5" hidden="1" x14ac:dyDescent="0.25">
      <c r="A529" s="40" t="s">
        <v>295</v>
      </c>
      <c r="B529" s="70">
        <v>1003</v>
      </c>
      <c r="C529" s="73" t="s">
        <v>292</v>
      </c>
      <c r="D529" s="72">
        <v>2015</v>
      </c>
      <c r="E529" s="74">
        <v>2</v>
      </c>
      <c r="F529" s="68" t="s">
        <v>294</v>
      </c>
      <c r="G529" s="72" t="s">
        <v>39</v>
      </c>
      <c r="H529" s="67" t="s">
        <v>2767</v>
      </c>
    </row>
    <row r="530" spans="1:8" ht="51" hidden="1" x14ac:dyDescent="0.25">
      <c r="A530" s="40" t="s">
        <v>295</v>
      </c>
      <c r="B530" s="70">
        <v>1003</v>
      </c>
      <c r="C530" s="73" t="s">
        <v>292</v>
      </c>
      <c r="D530" s="72">
        <v>2015</v>
      </c>
      <c r="E530" s="74">
        <v>3</v>
      </c>
      <c r="F530" s="68" t="s">
        <v>296</v>
      </c>
      <c r="G530" s="72" t="s">
        <v>39</v>
      </c>
      <c r="H530" s="67" t="s">
        <v>4164</v>
      </c>
    </row>
    <row r="531" spans="1:8" ht="25.5" hidden="1" x14ac:dyDescent="0.25">
      <c r="A531" s="40" t="s">
        <v>295</v>
      </c>
      <c r="B531" s="70">
        <v>1003</v>
      </c>
      <c r="C531" s="73" t="s">
        <v>292</v>
      </c>
      <c r="D531" s="72">
        <v>2015</v>
      </c>
      <c r="E531" s="74">
        <v>4</v>
      </c>
      <c r="F531" s="68" t="s">
        <v>297</v>
      </c>
      <c r="G531" s="72" t="s">
        <v>39</v>
      </c>
      <c r="H531" s="67" t="s">
        <v>2768</v>
      </c>
    </row>
    <row r="532" spans="1:8" ht="38.25" hidden="1" x14ac:dyDescent="0.25">
      <c r="A532" s="40" t="s">
        <v>295</v>
      </c>
      <c r="B532" s="70">
        <v>1003</v>
      </c>
      <c r="C532" s="73" t="s">
        <v>292</v>
      </c>
      <c r="D532" s="72">
        <v>2015</v>
      </c>
      <c r="E532" s="74">
        <v>5</v>
      </c>
      <c r="F532" s="68" t="s">
        <v>2044</v>
      </c>
      <c r="G532" s="72" t="s">
        <v>39</v>
      </c>
      <c r="H532" s="67" t="s">
        <v>4163</v>
      </c>
    </row>
    <row r="533" spans="1:8" ht="38.25" hidden="1" x14ac:dyDescent="0.25">
      <c r="A533" s="40" t="s">
        <v>295</v>
      </c>
      <c r="B533" s="70">
        <v>1003</v>
      </c>
      <c r="C533" s="75" t="s">
        <v>292</v>
      </c>
      <c r="D533" s="72">
        <v>2015</v>
      </c>
      <c r="E533" s="74">
        <v>6</v>
      </c>
      <c r="F533" s="68" t="s">
        <v>306</v>
      </c>
      <c r="G533" s="72" t="s">
        <v>39</v>
      </c>
      <c r="H533" s="67" t="s">
        <v>4163</v>
      </c>
    </row>
    <row r="534" spans="1:8" ht="38.25" hidden="1" x14ac:dyDescent="0.25">
      <c r="A534" s="40" t="s">
        <v>295</v>
      </c>
      <c r="B534" s="70">
        <v>1003</v>
      </c>
      <c r="C534" s="75" t="s">
        <v>292</v>
      </c>
      <c r="D534" s="72">
        <v>2015</v>
      </c>
      <c r="E534" s="74">
        <v>7</v>
      </c>
      <c r="F534" s="68" t="s">
        <v>298</v>
      </c>
      <c r="G534" s="72" t="s">
        <v>39</v>
      </c>
      <c r="H534" s="67" t="s">
        <v>4163</v>
      </c>
    </row>
    <row r="535" spans="1:8" ht="38.25" hidden="1" x14ac:dyDescent="0.25">
      <c r="A535" s="40" t="s">
        <v>295</v>
      </c>
      <c r="B535" s="70">
        <v>1003</v>
      </c>
      <c r="C535" s="75" t="s">
        <v>292</v>
      </c>
      <c r="D535" s="72">
        <v>2015</v>
      </c>
      <c r="E535" s="74">
        <v>8</v>
      </c>
      <c r="F535" s="68" t="s">
        <v>299</v>
      </c>
      <c r="G535" s="72" t="s">
        <v>39</v>
      </c>
      <c r="H535" s="67" t="s">
        <v>2767</v>
      </c>
    </row>
    <row r="536" spans="1:8" ht="25.5" hidden="1" x14ac:dyDescent="0.25">
      <c r="A536" s="40" t="s">
        <v>295</v>
      </c>
      <c r="B536" s="70">
        <v>1003</v>
      </c>
      <c r="C536" s="75" t="s">
        <v>292</v>
      </c>
      <c r="D536" s="72">
        <v>2015</v>
      </c>
      <c r="E536" s="74">
        <v>9</v>
      </c>
      <c r="F536" s="68" t="s">
        <v>300</v>
      </c>
      <c r="G536" s="72" t="s">
        <v>39</v>
      </c>
      <c r="H536" s="67" t="s">
        <v>2768</v>
      </c>
    </row>
    <row r="537" spans="1:8" ht="25.5" hidden="1" x14ac:dyDescent="0.25">
      <c r="A537" s="40" t="s">
        <v>295</v>
      </c>
      <c r="B537" s="70">
        <v>1003</v>
      </c>
      <c r="C537" s="75" t="s">
        <v>292</v>
      </c>
      <c r="D537" s="72">
        <v>2015</v>
      </c>
      <c r="E537" s="74">
        <v>10</v>
      </c>
      <c r="F537" s="68" t="s">
        <v>301</v>
      </c>
      <c r="G537" s="72" t="s">
        <v>39</v>
      </c>
      <c r="H537" s="67" t="s">
        <v>2767</v>
      </c>
    </row>
    <row r="538" spans="1:8" ht="25.5" hidden="1" x14ac:dyDescent="0.25">
      <c r="A538" s="40" t="s">
        <v>295</v>
      </c>
      <c r="B538" s="70">
        <v>1003</v>
      </c>
      <c r="C538" s="75" t="s">
        <v>292</v>
      </c>
      <c r="D538" s="72">
        <v>2015</v>
      </c>
      <c r="E538" s="74">
        <v>11</v>
      </c>
      <c r="F538" s="68" t="s">
        <v>302</v>
      </c>
      <c r="G538" s="72" t="s">
        <v>39</v>
      </c>
      <c r="H538" s="67" t="s">
        <v>2767</v>
      </c>
    </row>
    <row r="539" spans="1:8" ht="51" hidden="1" x14ac:dyDescent="0.25">
      <c r="A539" s="40" t="s">
        <v>303</v>
      </c>
      <c r="B539" s="70">
        <v>1003</v>
      </c>
      <c r="C539" s="75" t="s">
        <v>292</v>
      </c>
      <c r="D539" s="72">
        <v>2015</v>
      </c>
      <c r="E539" s="74">
        <v>12</v>
      </c>
      <c r="F539" s="68" t="s">
        <v>304</v>
      </c>
      <c r="G539" s="72" t="s">
        <v>39</v>
      </c>
      <c r="H539" s="67" t="s">
        <v>4164</v>
      </c>
    </row>
    <row r="540" spans="1:8" ht="38.25" hidden="1" x14ac:dyDescent="0.25">
      <c r="A540" s="40" t="s">
        <v>303</v>
      </c>
      <c r="B540" s="70">
        <v>1003</v>
      </c>
      <c r="C540" s="75" t="s">
        <v>292</v>
      </c>
      <c r="D540" s="72">
        <v>2015</v>
      </c>
      <c r="E540" s="74">
        <v>13</v>
      </c>
      <c r="F540" s="68" t="s">
        <v>305</v>
      </c>
      <c r="G540" s="72" t="s">
        <v>39</v>
      </c>
      <c r="H540" s="67" t="s">
        <v>4163</v>
      </c>
    </row>
    <row r="541" spans="1:8" ht="35.25" hidden="1" customHeight="1" x14ac:dyDescent="0.25">
      <c r="A541" s="40" t="s">
        <v>303</v>
      </c>
      <c r="B541" s="70">
        <v>1003</v>
      </c>
      <c r="C541" s="75" t="s">
        <v>292</v>
      </c>
      <c r="D541" s="72">
        <v>2015</v>
      </c>
      <c r="E541" s="74">
        <v>14</v>
      </c>
      <c r="F541" s="68" t="s">
        <v>306</v>
      </c>
      <c r="G541" s="72" t="s">
        <v>39</v>
      </c>
      <c r="H541" s="67" t="s">
        <v>4163</v>
      </c>
    </row>
    <row r="542" spans="1:8" ht="38.25" hidden="1" x14ac:dyDescent="0.25">
      <c r="A542" s="40" t="s">
        <v>303</v>
      </c>
      <c r="B542" s="70">
        <v>1003</v>
      </c>
      <c r="C542" s="75" t="s">
        <v>292</v>
      </c>
      <c r="D542" s="72">
        <v>2015</v>
      </c>
      <c r="E542" s="74">
        <v>15</v>
      </c>
      <c r="F542" s="68" t="s">
        <v>307</v>
      </c>
      <c r="G542" s="72" t="s">
        <v>39</v>
      </c>
      <c r="H542" s="67" t="s">
        <v>4163</v>
      </c>
    </row>
    <row r="543" spans="1:8" ht="38.25" hidden="1" x14ac:dyDescent="0.25">
      <c r="A543" s="40" t="s">
        <v>303</v>
      </c>
      <c r="B543" s="70">
        <v>1003</v>
      </c>
      <c r="C543" s="75" t="s">
        <v>292</v>
      </c>
      <c r="D543" s="72">
        <v>2015</v>
      </c>
      <c r="E543" s="74">
        <v>16</v>
      </c>
      <c r="F543" s="68" t="s">
        <v>308</v>
      </c>
      <c r="G543" s="72" t="s">
        <v>39</v>
      </c>
      <c r="H543" s="67" t="s">
        <v>2768</v>
      </c>
    </row>
    <row r="544" spans="1:8" ht="38.25" hidden="1" x14ac:dyDescent="0.25">
      <c r="A544" s="40" t="s">
        <v>303</v>
      </c>
      <c r="B544" s="70">
        <v>1003</v>
      </c>
      <c r="C544" s="75" t="s">
        <v>292</v>
      </c>
      <c r="D544" s="72">
        <v>2015</v>
      </c>
      <c r="E544" s="74">
        <v>17</v>
      </c>
      <c r="F544" s="68" t="s">
        <v>309</v>
      </c>
      <c r="G544" s="72" t="s">
        <v>39</v>
      </c>
      <c r="H544" s="67" t="s">
        <v>2767</v>
      </c>
    </row>
    <row r="545" spans="1:8" ht="51" hidden="1" x14ac:dyDescent="0.25">
      <c r="A545" s="40" t="s">
        <v>310</v>
      </c>
      <c r="B545" s="70">
        <v>1003</v>
      </c>
      <c r="C545" s="75" t="s">
        <v>292</v>
      </c>
      <c r="D545" s="72">
        <v>2015</v>
      </c>
      <c r="E545" s="74">
        <v>18</v>
      </c>
      <c r="F545" s="68" t="s">
        <v>311</v>
      </c>
      <c r="G545" s="72" t="s">
        <v>39</v>
      </c>
      <c r="H545" s="67" t="s">
        <v>4164</v>
      </c>
    </row>
    <row r="546" spans="1:8" ht="25.5" hidden="1" x14ac:dyDescent="0.25">
      <c r="A546" s="40" t="s">
        <v>310</v>
      </c>
      <c r="B546" s="70">
        <v>1003</v>
      </c>
      <c r="C546" s="75" t="s">
        <v>292</v>
      </c>
      <c r="D546" s="72">
        <v>2015</v>
      </c>
      <c r="E546" s="74">
        <v>19</v>
      </c>
      <c r="F546" s="68" t="s">
        <v>2045</v>
      </c>
      <c r="G546" s="72" t="s">
        <v>39</v>
      </c>
      <c r="H546" s="67" t="s">
        <v>4163</v>
      </c>
    </row>
    <row r="547" spans="1:8" ht="38.25" hidden="1" x14ac:dyDescent="0.25">
      <c r="A547" s="40" t="s">
        <v>310</v>
      </c>
      <c r="B547" s="70">
        <v>1003</v>
      </c>
      <c r="C547" s="75" t="s">
        <v>292</v>
      </c>
      <c r="D547" s="72">
        <v>2015</v>
      </c>
      <c r="E547" s="74">
        <v>20</v>
      </c>
      <c r="F547" s="68" t="s">
        <v>299</v>
      </c>
      <c r="G547" s="72" t="s">
        <v>39</v>
      </c>
      <c r="H547" s="67" t="s">
        <v>2767</v>
      </c>
    </row>
    <row r="548" spans="1:8" ht="38.25" hidden="1" x14ac:dyDescent="0.25">
      <c r="A548" s="40" t="s">
        <v>310</v>
      </c>
      <c r="B548" s="70">
        <v>1003</v>
      </c>
      <c r="C548" s="75" t="s">
        <v>292</v>
      </c>
      <c r="D548" s="72">
        <v>2015</v>
      </c>
      <c r="E548" s="74">
        <v>21</v>
      </c>
      <c r="F548" s="68" t="s">
        <v>308</v>
      </c>
      <c r="G548" s="72" t="s">
        <v>39</v>
      </c>
      <c r="H548" s="67" t="s">
        <v>2768</v>
      </c>
    </row>
    <row r="549" spans="1:8" ht="25.5" hidden="1" x14ac:dyDescent="0.25">
      <c r="A549" s="40" t="s">
        <v>310</v>
      </c>
      <c r="B549" s="70">
        <v>1003</v>
      </c>
      <c r="C549" s="75" t="s">
        <v>292</v>
      </c>
      <c r="D549" s="72">
        <v>2015</v>
      </c>
      <c r="E549" s="74">
        <v>22</v>
      </c>
      <c r="F549" s="68" t="s">
        <v>312</v>
      </c>
      <c r="G549" s="72" t="s">
        <v>39</v>
      </c>
      <c r="H549" s="67" t="s">
        <v>2767</v>
      </c>
    </row>
    <row r="550" spans="1:8" ht="51" hidden="1" x14ac:dyDescent="0.25">
      <c r="A550" s="80" t="s">
        <v>313</v>
      </c>
      <c r="B550" s="70">
        <v>1003</v>
      </c>
      <c r="C550" s="75" t="s">
        <v>292</v>
      </c>
      <c r="D550" s="77">
        <v>2016</v>
      </c>
      <c r="E550" s="74">
        <v>1</v>
      </c>
      <c r="F550" s="68" t="s">
        <v>2308</v>
      </c>
      <c r="G550" s="122" t="s">
        <v>6</v>
      </c>
      <c r="H550" s="67" t="s">
        <v>4163</v>
      </c>
    </row>
    <row r="551" spans="1:8" ht="38.25" hidden="1" x14ac:dyDescent="0.25">
      <c r="A551" s="80" t="s">
        <v>313</v>
      </c>
      <c r="B551" s="70">
        <v>1003</v>
      </c>
      <c r="C551" s="75" t="s">
        <v>292</v>
      </c>
      <c r="D551" s="77">
        <v>2016</v>
      </c>
      <c r="E551" s="78">
        <v>2</v>
      </c>
      <c r="F551" s="68" t="s">
        <v>2309</v>
      </c>
      <c r="G551" s="122" t="s">
        <v>6</v>
      </c>
      <c r="H551" s="67" t="s">
        <v>2767</v>
      </c>
    </row>
    <row r="552" spans="1:8" ht="25.5" hidden="1" x14ac:dyDescent="0.25">
      <c r="A552" s="80" t="s">
        <v>313</v>
      </c>
      <c r="B552" s="70">
        <v>1003</v>
      </c>
      <c r="C552" s="75" t="s">
        <v>292</v>
      </c>
      <c r="D552" s="77">
        <v>2016</v>
      </c>
      <c r="E552" s="78">
        <v>3</v>
      </c>
      <c r="F552" s="68" t="s">
        <v>2046</v>
      </c>
      <c r="G552" s="122" t="s">
        <v>6</v>
      </c>
      <c r="H552" s="67" t="s">
        <v>2767</v>
      </c>
    </row>
    <row r="553" spans="1:8" ht="38.25" hidden="1" x14ac:dyDescent="0.25">
      <c r="A553" s="80" t="s">
        <v>313</v>
      </c>
      <c r="B553" s="70">
        <v>1003</v>
      </c>
      <c r="C553" s="75" t="s">
        <v>292</v>
      </c>
      <c r="D553" s="77">
        <v>2016</v>
      </c>
      <c r="E553" s="74">
        <v>4</v>
      </c>
      <c r="F553" s="68" t="s">
        <v>2047</v>
      </c>
      <c r="G553" s="122" t="s">
        <v>6</v>
      </c>
      <c r="H553" s="67" t="s">
        <v>4163</v>
      </c>
    </row>
    <row r="554" spans="1:8" ht="38.25" hidden="1" x14ac:dyDescent="0.25">
      <c r="A554" s="80" t="s">
        <v>313</v>
      </c>
      <c r="B554" s="70">
        <v>1003</v>
      </c>
      <c r="C554" s="75" t="s">
        <v>292</v>
      </c>
      <c r="D554" s="77">
        <v>2016</v>
      </c>
      <c r="E554" s="78">
        <v>5</v>
      </c>
      <c r="F554" s="68" t="s">
        <v>196</v>
      </c>
      <c r="G554" s="122" t="s">
        <v>6</v>
      </c>
      <c r="H554" s="67" t="s">
        <v>2767</v>
      </c>
    </row>
    <row r="555" spans="1:8" ht="38.25" hidden="1" x14ac:dyDescent="0.25">
      <c r="A555" s="80" t="s">
        <v>313</v>
      </c>
      <c r="B555" s="70">
        <v>1003</v>
      </c>
      <c r="C555" s="75" t="s">
        <v>292</v>
      </c>
      <c r="D555" s="77">
        <v>2016</v>
      </c>
      <c r="E555" s="78">
        <v>6</v>
      </c>
      <c r="F555" s="68" t="s">
        <v>314</v>
      </c>
      <c r="G555" s="122" t="s">
        <v>6</v>
      </c>
      <c r="H555" s="67" t="s">
        <v>2768</v>
      </c>
    </row>
    <row r="556" spans="1:8" ht="25.5" hidden="1" x14ac:dyDescent="0.25">
      <c r="A556" s="80" t="s">
        <v>313</v>
      </c>
      <c r="B556" s="70">
        <v>1003</v>
      </c>
      <c r="C556" s="75" t="s">
        <v>292</v>
      </c>
      <c r="D556" s="77">
        <v>2016</v>
      </c>
      <c r="E556" s="74">
        <v>7</v>
      </c>
      <c r="F556" s="68" t="s">
        <v>2048</v>
      </c>
      <c r="G556" s="122" t="s">
        <v>6</v>
      </c>
      <c r="H556" s="67" t="s">
        <v>4163</v>
      </c>
    </row>
    <row r="557" spans="1:8" ht="25.5" hidden="1" x14ac:dyDescent="0.25">
      <c r="A557" s="80" t="s">
        <v>313</v>
      </c>
      <c r="B557" s="70">
        <v>1003</v>
      </c>
      <c r="C557" s="75" t="s">
        <v>292</v>
      </c>
      <c r="D557" s="77">
        <v>2016</v>
      </c>
      <c r="E557" s="78">
        <v>8</v>
      </c>
      <c r="F557" s="68" t="s">
        <v>315</v>
      </c>
      <c r="G557" s="72" t="s">
        <v>39</v>
      </c>
      <c r="H557" s="67" t="s">
        <v>4163</v>
      </c>
    </row>
    <row r="558" spans="1:8" ht="25.5" hidden="1" x14ac:dyDescent="0.25">
      <c r="A558" s="80" t="s">
        <v>313</v>
      </c>
      <c r="B558" s="70">
        <v>1003</v>
      </c>
      <c r="C558" s="75" t="s">
        <v>292</v>
      </c>
      <c r="D558" s="77">
        <v>2016</v>
      </c>
      <c r="E558" s="78">
        <v>9</v>
      </c>
      <c r="F558" s="68" t="s">
        <v>2049</v>
      </c>
      <c r="G558" s="72" t="s">
        <v>39</v>
      </c>
      <c r="H558" s="67" t="s">
        <v>4163</v>
      </c>
    </row>
    <row r="559" spans="1:8" ht="51" hidden="1" x14ac:dyDescent="0.25">
      <c r="A559" s="80" t="s">
        <v>313</v>
      </c>
      <c r="B559" s="70">
        <v>1003</v>
      </c>
      <c r="C559" s="75" t="s">
        <v>292</v>
      </c>
      <c r="D559" s="77">
        <v>2016</v>
      </c>
      <c r="E559" s="78">
        <v>10</v>
      </c>
      <c r="F559" s="68" t="s">
        <v>2310</v>
      </c>
      <c r="G559" s="122" t="s">
        <v>6</v>
      </c>
      <c r="H559" s="67" t="s">
        <v>4163</v>
      </c>
    </row>
    <row r="560" spans="1:8" ht="38.25" hidden="1" x14ac:dyDescent="0.25">
      <c r="A560" s="80" t="s">
        <v>313</v>
      </c>
      <c r="B560" s="70">
        <v>1003</v>
      </c>
      <c r="C560" s="75" t="s">
        <v>292</v>
      </c>
      <c r="D560" s="77">
        <v>2016</v>
      </c>
      <c r="E560" s="78">
        <v>11</v>
      </c>
      <c r="F560" s="68" t="s">
        <v>2311</v>
      </c>
      <c r="G560" s="123" t="s">
        <v>6</v>
      </c>
      <c r="H560" s="67" t="s">
        <v>2767</v>
      </c>
    </row>
    <row r="561" spans="1:8" ht="25.5" hidden="1" x14ac:dyDescent="0.25">
      <c r="A561" s="80" t="s">
        <v>313</v>
      </c>
      <c r="B561" s="70">
        <v>1003</v>
      </c>
      <c r="C561" s="75" t="s">
        <v>292</v>
      </c>
      <c r="D561" s="77">
        <v>2016</v>
      </c>
      <c r="E561" s="74">
        <v>12</v>
      </c>
      <c r="F561" s="68" t="s">
        <v>316</v>
      </c>
      <c r="G561" s="122" t="s">
        <v>6</v>
      </c>
      <c r="H561" s="67" t="s">
        <v>4163</v>
      </c>
    </row>
    <row r="562" spans="1:8" ht="38.25" hidden="1" x14ac:dyDescent="0.25">
      <c r="A562" s="80" t="s">
        <v>313</v>
      </c>
      <c r="B562" s="70">
        <v>1003</v>
      </c>
      <c r="C562" s="75" t="s">
        <v>292</v>
      </c>
      <c r="D562" s="77">
        <v>2016</v>
      </c>
      <c r="E562" s="78">
        <v>13</v>
      </c>
      <c r="F562" s="68" t="s">
        <v>2050</v>
      </c>
      <c r="G562" s="122" t="s">
        <v>6</v>
      </c>
      <c r="H562" s="67" t="s">
        <v>4163</v>
      </c>
    </row>
    <row r="563" spans="1:8" ht="25.5" hidden="1" x14ac:dyDescent="0.25">
      <c r="A563" s="80" t="s">
        <v>313</v>
      </c>
      <c r="B563" s="70">
        <v>1003</v>
      </c>
      <c r="C563" s="75" t="s">
        <v>292</v>
      </c>
      <c r="D563" s="77">
        <v>2016</v>
      </c>
      <c r="E563" s="78">
        <v>14</v>
      </c>
      <c r="F563" s="68" t="s">
        <v>315</v>
      </c>
      <c r="G563" s="72" t="s">
        <v>39</v>
      </c>
      <c r="H563" s="67" t="s">
        <v>4163</v>
      </c>
    </row>
    <row r="564" spans="1:8" ht="38.25" hidden="1" x14ac:dyDescent="0.25">
      <c r="A564" s="80" t="s">
        <v>313</v>
      </c>
      <c r="B564" s="70">
        <v>1003</v>
      </c>
      <c r="C564" s="75" t="s">
        <v>292</v>
      </c>
      <c r="D564" s="77">
        <v>2016</v>
      </c>
      <c r="E564" s="74">
        <v>15</v>
      </c>
      <c r="F564" s="68" t="s">
        <v>2051</v>
      </c>
      <c r="G564" s="72" t="s">
        <v>39</v>
      </c>
      <c r="H564" s="67" t="s">
        <v>4163</v>
      </c>
    </row>
    <row r="565" spans="1:8" ht="51" hidden="1" x14ac:dyDescent="0.25">
      <c r="A565" s="80" t="s">
        <v>313</v>
      </c>
      <c r="B565" s="70">
        <v>1003</v>
      </c>
      <c r="C565" s="75" t="s">
        <v>292</v>
      </c>
      <c r="D565" s="77">
        <v>2016</v>
      </c>
      <c r="E565" s="78">
        <v>16</v>
      </c>
      <c r="F565" s="68" t="s">
        <v>2312</v>
      </c>
      <c r="G565" s="123" t="s">
        <v>6</v>
      </c>
      <c r="H565" s="67" t="s">
        <v>4163</v>
      </c>
    </row>
    <row r="566" spans="1:8" ht="38.25" hidden="1" x14ac:dyDescent="0.25">
      <c r="A566" s="80" t="s">
        <v>313</v>
      </c>
      <c r="B566" s="70">
        <v>1003</v>
      </c>
      <c r="C566" s="75" t="s">
        <v>292</v>
      </c>
      <c r="D566" s="77">
        <v>2016</v>
      </c>
      <c r="E566" s="78">
        <v>17</v>
      </c>
      <c r="F566" s="68" t="s">
        <v>2311</v>
      </c>
      <c r="G566" s="123" t="s">
        <v>6</v>
      </c>
      <c r="H566" s="67" t="s">
        <v>2767</v>
      </c>
    </row>
    <row r="567" spans="1:8" ht="25.5" hidden="1" x14ac:dyDescent="0.25">
      <c r="A567" s="80" t="s">
        <v>313</v>
      </c>
      <c r="B567" s="70">
        <v>1003</v>
      </c>
      <c r="C567" s="73" t="s">
        <v>292</v>
      </c>
      <c r="D567" s="77">
        <v>2016</v>
      </c>
      <c r="E567" s="78">
        <v>18</v>
      </c>
      <c r="F567" s="68" t="s">
        <v>2052</v>
      </c>
      <c r="G567" s="122" t="s">
        <v>6</v>
      </c>
      <c r="H567" s="66" t="s">
        <v>2767</v>
      </c>
    </row>
    <row r="568" spans="1:8" ht="38.25" hidden="1" x14ac:dyDescent="0.25">
      <c r="A568" s="80" t="s">
        <v>313</v>
      </c>
      <c r="B568" s="70">
        <v>1003</v>
      </c>
      <c r="C568" s="73" t="s">
        <v>292</v>
      </c>
      <c r="D568" s="77">
        <v>2016</v>
      </c>
      <c r="E568" s="78">
        <v>19</v>
      </c>
      <c r="F568" s="68" t="s">
        <v>317</v>
      </c>
      <c r="G568" s="122" t="s">
        <v>6</v>
      </c>
      <c r="H568" s="66" t="s">
        <v>2768</v>
      </c>
    </row>
    <row r="569" spans="1:8" ht="25.5" hidden="1" x14ac:dyDescent="0.25">
      <c r="A569" s="80" t="s">
        <v>313</v>
      </c>
      <c r="B569" s="70">
        <v>1003</v>
      </c>
      <c r="C569" s="73" t="s">
        <v>292</v>
      </c>
      <c r="D569" s="77">
        <v>2016</v>
      </c>
      <c r="E569" s="74">
        <v>20</v>
      </c>
      <c r="F569" s="68" t="s">
        <v>315</v>
      </c>
      <c r="G569" s="72" t="s">
        <v>39</v>
      </c>
      <c r="H569" s="66" t="s">
        <v>4163</v>
      </c>
    </row>
    <row r="570" spans="1:8" ht="25.5" hidden="1" x14ac:dyDescent="0.25">
      <c r="A570" s="80" t="s">
        <v>313</v>
      </c>
      <c r="B570" s="70">
        <v>1003</v>
      </c>
      <c r="C570" s="73" t="s">
        <v>292</v>
      </c>
      <c r="D570" s="77">
        <v>2016</v>
      </c>
      <c r="E570" s="78">
        <v>21</v>
      </c>
      <c r="F570" s="68" t="s">
        <v>2053</v>
      </c>
      <c r="G570" s="72" t="s">
        <v>39</v>
      </c>
      <c r="H570" s="67" t="s">
        <v>4163</v>
      </c>
    </row>
    <row r="571" spans="1:8" ht="51" hidden="1" x14ac:dyDescent="0.25">
      <c r="A571" s="76" t="s">
        <v>2656</v>
      </c>
      <c r="B571" s="70">
        <v>1003</v>
      </c>
      <c r="C571" s="73" t="s">
        <v>292</v>
      </c>
      <c r="D571" s="77">
        <v>2017</v>
      </c>
      <c r="E571" s="78">
        <v>1</v>
      </c>
      <c r="F571" s="68" t="s">
        <v>2658</v>
      </c>
      <c r="G571" s="122" t="s">
        <v>6</v>
      </c>
      <c r="H571" s="67" t="s">
        <v>4163</v>
      </c>
    </row>
    <row r="572" spans="1:8" ht="25.5" hidden="1" x14ac:dyDescent="0.25">
      <c r="A572" s="76" t="s">
        <v>2656</v>
      </c>
      <c r="B572" s="70">
        <v>1003</v>
      </c>
      <c r="C572" s="73" t="s">
        <v>292</v>
      </c>
      <c r="D572" s="77">
        <v>2017</v>
      </c>
      <c r="E572" s="78">
        <v>2</v>
      </c>
      <c r="F572" s="68" t="s">
        <v>2657</v>
      </c>
      <c r="G572" s="122" t="s">
        <v>6</v>
      </c>
      <c r="H572" s="67" t="s">
        <v>4163</v>
      </c>
    </row>
    <row r="573" spans="1:8" ht="25.5" hidden="1" x14ac:dyDescent="0.25">
      <c r="A573" s="76" t="s">
        <v>2656</v>
      </c>
      <c r="B573" s="70">
        <v>1003</v>
      </c>
      <c r="C573" s="75" t="s">
        <v>292</v>
      </c>
      <c r="D573" s="77">
        <v>2017</v>
      </c>
      <c r="E573" s="78">
        <v>3</v>
      </c>
      <c r="F573" s="68" t="s">
        <v>2659</v>
      </c>
      <c r="G573" s="72" t="s">
        <v>39</v>
      </c>
      <c r="H573" s="67" t="s">
        <v>2768</v>
      </c>
    </row>
    <row r="574" spans="1:8" ht="25.5" hidden="1" x14ac:dyDescent="0.25">
      <c r="A574" s="76" t="s">
        <v>2656</v>
      </c>
      <c r="B574" s="70">
        <v>1003</v>
      </c>
      <c r="C574" s="73" t="s">
        <v>292</v>
      </c>
      <c r="D574" s="77">
        <v>2017</v>
      </c>
      <c r="E574" s="78">
        <v>4</v>
      </c>
      <c r="F574" s="68" t="s">
        <v>2660</v>
      </c>
      <c r="G574" s="122" t="s">
        <v>6</v>
      </c>
      <c r="H574" s="67" t="s">
        <v>4163</v>
      </c>
    </row>
    <row r="575" spans="1:8" ht="38.25" hidden="1" x14ac:dyDescent="0.25">
      <c r="A575" s="76" t="s">
        <v>2656</v>
      </c>
      <c r="B575" s="70">
        <v>1003</v>
      </c>
      <c r="C575" s="73" t="s">
        <v>292</v>
      </c>
      <c r="D575" s="77">
        <v>2017</v>
      </c>
      <c r="E575" s="78">
        <v>5</v>
      </c>
      <c r="F575" s="68" t="s">
        <v>2661</v>
      </c>
      <c r="G575" s="72" t="s">
        <v>39</v>
      </c>
      <c r="H575" s="66" t="s">
        <v>4163</v>
      </c>
    </row>
    <row r="576" spans="1:8" ht="38.25" hidden="1" x14ac:dyDescent="0.25">
      <c r="A576" s="76" t="s">
        <v>2656</v>
      </c>
      <c r="B576" s="70">
        <v>1003</v>
      </c>
      <c r="C576" s="73" t="s">
        <v>292</v>
      </c>
      <c r="D576" s="77">
        <v>2017</v>
      </c>
      <c r="E576" s="78">
        <v>6</v>
      </c>
      <c r="F576" s="68" t="s">
        <v>2662</v>
      </c>
      <c r="G576" s="122" t="s">
        <v>6</v>
      </c>
      <c r="H576" s="66" t="s">
        <v>2767</v>
      </c>
    </row>
    <row r="577" spans="1:8" ht="25.5" hidden="1" x14ac:dyDescent="0.25">
      <c r="A577" s="76" t="s">
        <v>2656</v>
      </c>
      <c r="B577" s="70">
        <v>1003</v>
      </c>
      <c r="C577" s="73" t="s">
        <v>292</v>
      </c>
      <c r="D577" s="77">
        <v>2017</v>
      </c>
      <c r="E577" s="78">
        <v>7</v>
      </c>
      <c r="F577" s="68" t="s">
        <v>2663</v>
      </c>
      <c r="G577" s="122" t="s">
        <v>6</v>
      </c>
      <c r="H577" s="66" t="s">
        <v>2767</v>
      </c>
    </row>
    <row r="578" spans="1:8" ht="25.5" hidden="1" x14ac:dyDescent="0.25">
      <c r="A578" s="76" t="s">
        <v>2656</v>
      </c>
      <c r="B578" s="70">
        <v>1003</v>
      </c>
      <c r="C578" s="73" t="s">
        <v>292</v>
      </c>
      <c r="D578" s="77">
        <v>2017</v>
      </c>
      <c r="E578" s="78">
        <v>8</v>
      </c>
      <c r="F578" s="68" t="s">
        <v>2664</v>
      </c>
      <c r="G578" s="122" t="s">
        <v>6</v>
      </c>
      <c r="H578" s="66" t="s">
        <v>4163</v>
      </c>
    </row>
    <row r="579" spans="1:8" ht="25.5" hidden="1" x14ac:dyDescent="0.25">
      <c r="A579" s="76" t="s">
        <v>2656</v>
      </c>
      <c r="B579" s="70">
        <v>1003</v>
      </c>
      <c r="C579" s="73" t="s">
        <v>292</v>
      </c>
      <c r="D579" s="77">
        <v>2017</v>
      </c>
      <c r="E579" s="78">
        <v>9</v>
      </c>
      <c r="F579" s="68" t="s">
        <v>315</v>
      </c>
      <c r="G579" s="122" t="s">
        <v>6</v>
      </c>
      <c r="H579" s="66" t="s">
        <v>4163</v>
      </c>
    </row>
    <row r="580" spans="1:8" ht="25.5" hidden="1" x14ac:dyDescent="0.25">
      <c r="A580" s="76" t="s">
        <v>2656</v>
      </c>
      <c r="B580" s="70">
        <v>1003</v>
      </c>
      <c r="C580" s="73" t="s">
        <v>292</v>
      </c>
      <c r="D580" s="77">
        <v>2017</v>
      </c>
      <c r="E580" s="85">
        <v>10</v>
      </c>
      <c r="F580" s="68" t="s">
        <v>2665</v>
      </c>
      <c r="G580" s="72" t="s">
        <v>39</v>
      </c>
      <c r="H580" s="67" t="s">
        <v>4163</v>
      </c>
    </row>
    <row r="581" spans="1:8" ht="25.5" hidden="1" x14ac:dyDescent="0.25">
      <c r="A581" s="76" t="s">
        <v>2656</v>
      </c>
      <c r="B581" s="70">
        <v>1003</v>
      </c>
      <c r="C581" s="75" t="s">
        <v>292</v>
      </c>
      <c r="D581" s="77">
        <v>2017</v>
      </c>
      <c r="E581" s="78">
        <v>11</v>
      </c>
      <c r="F581" s="68" t="s">
        <v>2666</v>
      </c>
      <c r="G581" s="72" t="s">
        <v>39</v>
      </c>
      <c r="H581" s="67" t="s">
        <v>4163</v>
      </c>
    </row>
    <row r="582" spans="1:8" ht="38.25" hidden="1" x14ac:dyDescent="0.25">
      <c r="A582" s="40" t="s">
        <v>2995</v>
      </c>
      <c r="B582" s="70">
        <v>1003</v>
      </c>
      <c r="C582" s="75" t="s">
        <v>292</v>
      </c>
      <c r="D582" s="77">
        <v>2018</v>
      </c>
      <c r="E582" s="78">
        <v>1</v>
      </c>
      <c r="F582" s="68" t="s">
        <v>2996</v>
      </c>
      <c r="G582" s="120" t="s">
        <v>6</v>
      </c>
      <c r="H582" s="67" t="s">
        <v>4163</v>
      </c>
    </row>
    <row r="583" spans="1:8" ht="38.25" hidden="1" x14ac:dyDescent="0.25">
      <c r="A583" s="40" t="s">
        <v>2995</v>
      </c>
      <c r="B583" s="70">
        <v>1003</v>
      </c>
      <c r="C583" s="75" t="s">
        <v>292</v>
      </c>
      <c r="D583" s="77">
        <v>2018</v>
      </c>
      <c r="E583" s="78">
        <v>2</v>
      </c>
      <c r="F583" s="68" t="s">
        <v>2997</v>
      </c>
      <c r="G583" s="120" t="s">
        <v>6</v>
      </c>
      <c r="H583" s="67" t="s">
        <v>4163</v>
      </c>
    </row>
    <row r="584" spans="1:8" ht="51" hidden="1" x14ac:dyDescent="0.25">
      <c r="A584" s="40" t="s">
        <v>2995</v>
      </c>
      <c r="B584" s="70">
        <v>1003</v>
      </c>
      <c r="C584" s="75" t="s">
        <v>292</v>
      </c>
      <c r="D584" s="77">
        <v>2018</v>
      </c>
      <c r="E584" s="78">
        <v>3</v>
      </c>
      <c r="F584" s="68" t="s">
        <v>2998</v>
      </c>
      <c r="G584" s="72" t="s">
        <v>39</v>
      </c>
      <c r="H584" s="67" t="s">
        <v>2767</v>
      </c>
    </row>
    <row r="585" spans="1:8" ht="38.25" hidden="1" x14ac:dyDescent="0.25">
      <c r="A585" s="40" t="s">
        <v>2995</v>
      </c>
      <c r="B585" s="70">
        <v>1003</v>
      </c>
      <c r="C585" s="75" t="s">
        <v>292</v>
      </c>
      <c r="D585" s="77">
        <v>2018</v>
      </c>
      <c r="E585" s="78">
        <v>4</v>
      </c>
      <c r="F585" s="68" t="s">
        <v>2999</v>
      </c>
      <c r="G585" s="72" t="s">
        <v>39</v>
      </c>
      <c r="H585" s="67" t="s">
        <v>2767</v>
      </c>
    </row>
    <row r="586" spans="1:8" ht="38.25" hidden="1" x14ac:dyDescent="0.25">
      <c r="A586" s="40" t="s">
        <v>2995</v>
      </c>
      <c r="B586" s="70">
        <v>1003</v>
      </c>
      <c r="C586" s="75" t="s">
        <v>292</v>
      </c>
      <c r="D586" s="77">
        <v>2018</v>
      </c>
      <c r="E586" s="78">
        <v>5</v>
      </c>
      <c r="F586" s="68" t="s">
        <v>3000</v>
      </c>
      <c r="G586" s="120" t="s">
        <v>6</v>
      </c>
      <c r="H586" s="67" t="s">
        <v>4163</v>
      </c>
    </row>
    <row r="587" spans="1:8" ht="38.25" hidden="1" x14ac:dyDescent="0.25">
      <c r="A587" s="40" t="s">
        <v>2995</v>
      </c>
      <c r="B587" s="70">
        <v>1003</v>
      </c>
      <c r="C587" s="75" t="s">
        <v>292</v>
      </c>
      <c r="D587" s="77">
        <v>2018</v>
      </c>
      <c r="E587" s="78">
        <v>6</v>
      </c>
      <c r="F587" s="68" t="s">
        <v>3001</v>
      </c>
      <c r="G587" s="120" t="s">
        <v>6</v>
      </c>
      <c r="H587" s="67" t="s">
        <v>4163</v>
      </c>
    </row>
    <row r="588" spans="1:8" ht="25.5" hidden="1" x14ac:dyDescent="0.25">
      <c r="A588" s="40" t="s">
        <v>2995</v>
      </c>
      <c r="B588" s="70">
        <v>1003</v>
      </c>
      <c r="C588" s="75" t="s">
        <v>292</v>
      </c>
      <c r="D588" s="77">
        <v>2018</v>
      </c>
      <c r="E588" s="78">
        <v>7</v>
      </c>
      <c r="F588" s="68" t="s">
        <v>3002</v>
      </c>
      <c r="G588" s="120" t="s">
        <v>6</v>
      </c>
      <c r="H588" s="67" t="s">
        <v>4163</v>
      </c>
    </row>
    <row r="589" spans="1:8" ht="25.5" hidden="1" x14ac:dyDescent="0.25">
      <c r="A589" s="40" t="s">
        <v>2995</v>
      </c>
      <c r="B589" s="70">
        <v>1003</v>
      </c>
      <c r="C589" s="75" t="s">
        <v>292</v>
      </c>
      <c r="D589" s="77">
        <v>2018</v>
      </c>
      <c r="E589" s="78">
        <v>8</v>
      </c>
      <c r="F589" s="68" t="s">
        <v>3003</v>
      </c>
      <c r="G589" s="120" t="s">
        <v>6</v>
      </c>
      <c r="H589" s="67" t="s">
        <v>2767</v>
      </c>
    </row>
    <row r="590" spans="1:8" hidden="1" x14ac:dyDescent="0.25">
      <c r="A590" s="40" t="s">
        <v>2995</v>
      </c>
      <c r="B590" s="70">
        <v>1003</v>
      </c>
      <c r="C590" s="75" t="s">
        <v>292</v>
      </c>
      <c r="D590" s="77">
        <v>2018</v>
      </c>
      <c r="E590" s="78">
        <v>9</v>
      </c>
      <c r="F590" s="68" t="s">
        <v>3004</v>
      </c>
      <c r="G590" s="120" t="s">
        <v>6</v>
      </c>
      <c r="H590" s="67" t="s">
        <v>4163</v>
      </c>
    </row>
    <row r="591" spans="1:8" ht="25.5" hidden="1" x14ac:dyDescent="0.25">
      <c r="A591" s="40" t="s">
        <v>2995</v>
      </c>
      <c r="B591" s="70">
        <v>1003</v>
      </c>
      <c r="C591" s="75" t="s">
        <v>292</v>
      </c>
      <c r="D591" s="77">
        <v>2018</v>
      </c>
      <c r="E591" s="78">
        <v>10</v>
      </c>
      <c r="F591" s="68" t="s">
        <v>3005</v>
      </c>
      <c r="G591" s="120" t="s">
        <v>6</v>
      </c>
      <c r="H591" s="67" t="s">
        <v>4163</v>
      </c>
    </row>
    <row r="592" spans="1:8" ht="25.5" hidden="1" x14ac:dyDescent="0.25">
      <c r="A592" s="40" t="s">
        <v>2995</v>
      </c>
      <c r="B592" s="70">
        <v>1003</v>
      </c>
      <c r="C592" s="75" t="s">
        <v>292</v>
      </c>
      <c r="D592" s="77">
        <v>2018</v>
      </c>
      <c r="E592" s="78">
        <v>11</v>
      </c>
      <c r="F592" s="68" t="s">
        <v>3007</v>
      </c>
      <c r="G592" s="120" t="s">
        <v>6</v>
      </c>
      <c r="H592" s="67" t="s">
        <v>4163</v>
      </c>
    </row>
    <row r="593" spans="1:8" ht="25.5" hidden="1" x14ac:dyDescent="0.25">
      <c r="A593" s="40" t="s">
        <v>2995</v>
      </c>
      <c r="B593" s="70">
        <v>1003</v>
      </c>
      <c r="C593" s="75" t="s">
        <v>292</v>
      </c>
      <c r="D593" s="77">
        <v>2018</v>
      </c>
      <c r="E593" s="78">
        <v>12</v>
      </c>
      <c r="F593" s="68" t="s">
        <v>3006</v>
      </c>
      <c r="G593" s="120" t="s">
        <v>6</v>
      </c>
      <c r="H593" s="67" t="s">
        <v>4163</v>
      </c>
    </row>
    <row r="594" spans="1:8" ht="25.5" hidden="1" x14ac:dyDescent="0.25">
      <c r="A594" s="40" t="s">
        <v>3176</v>
      </c>
      <c r="B594" s="70">
        <v>1003</v>
      </c>
      <c r="C594" s="73" t="s">
        <v>292</v>
      </c>
      <c r="D594" s="77">
        <v>2019</v>
      </c>
      <c r="E594" s="85">
        <v>1</v>
      </c>
      <c r="F594" s="68" t="s">
        <v>3177</v>
      </c>
      <c r="G594" s="120" t="s">
        <v>6</v>
      </c>
      <c r="H594" s="66" t="s">
        <v>2767</v>
      </c>
    </row>
    <row r="595" spans="1:8" ht="38.25" hidden="1" x14ac:dyDescent="0.25">
      <c r="A595" s="40" t="s">
        <v>3176</v>
      </c>
      <c r="B595" s="70">
        <v>1003</v>
      </c>
      <c r="C595" s="73" t="s">
        <v>292</v>
      </c>
      <c r="D595" s="77">
        <v>2019</v>
      </c>
      <c r="E595" s="85">
        <v>2</v>
      </c>
      <c r="F595" s="68" t="s">
        <v>3178</v>
      </c>
      <c r="G595" s="120" t="s">
        <v>6</v>
      </c>
      <c r="H595" s="66" t="s">
        <v>2767</v>
      </c>
    </row>
    <row r="596" spans="1:8" ht="51" hidden="1" x14ac:dyDescent="0.25">
      <c r="A596" s="40" t="s">
        <v>3176</v>
      </c>
      <c r="B596" s="70">
        <v>1003</v>
      </c>
      <c r="C596" s="73" t="s">
        <v>292</v>
      </c>
      <c r="D596" s="77">
        <v>2019</v>
      </c>
      <c r="E596" s="85">
        <v>3</v>
      </c>
      <c r="F596" s="68" t="s">
        <v>3179</v>
      </c>
      <c r="G596" s="120" t="s">
        <v>6</v>
      </c>
      <c r="H596" s="66" t="s">
        <v>2767</v>
      </c>
    </row>
    <row r="597" spans="1:8" ht="25.5" hidden="1" x14ac:dyDescent="0.25">
      <c r="A597" s="40" t="s">
        <v>3176</v>
      </c>
      <c r="B597" s="70">
        <v>1003</v>
      </c>
      <c r="C597" s="73" t="s">
        <v>292</v>
      </c>
      <c r="D597" s="77">
        <v>2019</v>
      </c>
      <c r="E597" s="85">
        <v>4</v>
      </c>
      <c r="F597" s="68" t="s">
        <v>3180</v>
      </c>
      <c r="G597" s="120" t="s">
        <v>6</v>
      </c>
      <c r="H597" s="66" t="s">
        <v>4163</v>
      </c>
    </row>
    <row r="598" spans="1:8" ht="51" hidden="1" x14ac:dyDescent="0.25">
      <c r="A598" s="40" t="s">
        <v>3176</v>
      </c>
      <c r="B598" s="70">
        <v>1003</v>
      </c>
      <c r="C598" s="73" t="s">
        <v>292</v>
      </c>
      <c r="D598" s="77">
        <v>2019</v>
      </c>
      <c r="E598" s="85">
        <v>5</v>
      </c>
      <c r="F598" s="68" t="s">
        <v>3181</v>
      </c>
      <c r="G598" s="120" t="s">
        <v>6</v>
      </c>
      <c r="H598" s="66" t="s">
        <v>4163</v>
      </c>
    </row>
    <row r="599" spans="1:8" ht="25.5" hidden="1" x14ac:dyDescent="0.25">
      <c r="A599" s="40" t="s">
        <v>3176</v>
      </c>
      <c r="B599" s="70">
        <v>1003</v>
      </c>
      <c r="C599" s="73" t="s">
        <v>292</v>
      </c>
      <c r="D599" s="77">
        <v>2019</v>
      </c>
      <c r="E599" s="85">
        <v>6</v>
      </c>
      <c r="F599" s="68" t="s">
        <v>3182</v>
      </c>
      <c r="G599" s="120" t="s">
        <v>6</v>
      </c>
      <c r="H599" s="66" t="s">
        <v>4163</v>
      </c>
    </row>
    <row r="600" spans="1:8" ht="38.25" hidden="1" x14ac:dyDescent="0.25">
      <c r="A600" s="40" t="s">
        <v>3176</v>
      </c>
      <c r="B600" s="70">
        <v>1003</v>
      </c>
      <c r="C600" s="73" t="s">
        <v>292</v>
      </c>
      <c r="D600" s="86">
        <v>2019</v>
      </c>
      <c r="E600" s="85">
        <v>7</v>
      </c>
      <c r="F600" s="68" t="s">
        <v>3183</v>
      </c>
      <c r="G600" s="120" t="s">
        <v>6</v>
      </c>
      <c r="H600" s="66" t="s">
        <v>4163</v>
      </c>
    </row>
    <row r="601" spans="1:8" hidden="1" x14ac:dyDescent="0.25">
      <c r="A601" s="40" t="s">
        <v>3176</v>
      </c>
      <c r="B601" s="70">
        <v>1003</v>
      </c>
      <c r="C601" s="73" t="s">
        <v>292</v>
      </c>
      <c r="D601" s="77">
        <v>2019</v>
      </c>
      <c r="E601" s="85">
        <v>8</v>
      </c>
      <c r="F601" s="68" t="s">
        <v>3184</v>
      </c>
      <c r="G601" s="72" t="s">
        <v>39</v>
      </c>
      <c r="H601" s="66" t="s">
        <v>4163</v>
      </c>
    </row>
    <row r="602" spans="1:8" ht="25.5" hidden="1" x14ac:dyDescent="0.25">
      <c r="A602" s="40" t="s">
        <v>3176</v>
      </c>
      <c r="B602" s="70">
        <v>1003</v>
      </c>
      <c r="C602" s="73" t="s">
        <v>292</v>
      </c>
      <c r="D602" s="77">
        <v>2019</v>
      </c>
      <c r="E602" s="85">
        <v>9</v>
      </c>
      <c r="F602" s="68" t="s">
        <v>3185</v>
      </c>
      <c r="G602" s="120" t="s">
        <v>6</v>
      </c>
      <c r="H602" s="66" t="s">
        <v>2768</v>
      </c>
    </row>
    <row r="603" spans="1:8" hidden="1" x14ac:dyDescent="0.25">
      <c r="A603" s="40" t="s">
        <v>3176</v>
      </c>
      <c r="B603" s="70">
        <v>1003</v>
      </c>
      <c r="C603" s="73" t="s">
        <v>292</v>
      </c>
      <c r="D603" s="77">
        <v>2019</v>
      </c>
      <c r="E603" s="85">
        <v>10</v>
      </c>
      <c r="F603" s="68" t="s">
        <v>3186</v>
      </c>
      <c r="G603" s="120" t="s">
        <v>6</v>
      </c>
      <c r="H603" s="66" t="s">
        <v>4163</v>
      </c>
    </row>
    <row r="604" spans="1:8" ht="38.25" hidden="1" x14ac:dyDescent="0.25">
      <c r="A604" s="40" t="s">
        <v>3176</v>
      </c>
      <c r="B604" s="70">
        <v>1003</v>
      </c>
      <c r="C604" s="73" t="s">
        <v>292</v>
      </c>
      <c r="D604" s="77">
        <v>2019</v>
      </c>
      <c r="E604" s="85">
        <v>11</v>
      </c>
      <c r="F604" s="68" t="s">
        <v>3187</v>
      </c>
      <c r="G604" s="72" t="s">
        <v>39</v>
      </c>
      <c r="H604" s="66" t="s">
        <v>2768</v>
      </c>
    </row>
    <row r="605" spans="1:8" ht="25.5" hidden="1" x14ac:dyDescent="0.25">
      <c r="A605" s="40" t="s">
        <v>3176</v>
      </c>
      <c r="B605" s="70">
        <v>1003</v>
      </c>
      <c r="C605" s="73" t="s">
        <v>292</v>
      </c>
      <c r="D605" s="77">
        <v>2019</v>
      </c>
      <c r="E605" s="85">
        <v>12</v>
      </c>
      <c r="F605" s="68" t="s">
        <v>3188</v>
      </c>
      <c r="G605" s="120" t="s">
        <v>6</v>
      </c>
      <c r="H605" s="66" t="s">
        <v>2768</v>
      </c>
    </row>
    <row r="606" spans="1:8" ht="38.25" hidden="1" x14ac:dyDescent="0.25">
      <c r="A606" s="40" t="s">
        <v>3176</v>
      </c>
      <c r="B606" s="70">
        <v>1003</v>
      </c>
      <c r="C606" s="73" t="s">
        <v>292</v>
      </c>
      <c r="D606" s="77">
        <v>2019</v>
      </c>
      <c r="E606" s="85">
        <v>13</v>
      </c>
      <c r="F606" s="68" t="s">
        <v>3189</v>
      </c>
      <c r="G606" s="120" t="s">
        <v>6</v>
      </c>
      <c r="H606" s="66" t="s">
        <v>2767</v>
      </c>
    </row>
    <row r="607" spans="1:8" ht="25.5" hidden="1" x14ac:dyDescent="0.25">
      <c r="A607" s="40" t="s">
        <v>3176</v>
      </c>
      <c r="B607" s="70">
        <v>1003</v>
      </c>
      <c r="C607" s="73" t="s">
        <v>292</v>
      </c>
      <c r="D607" s="77">
        <v>2019</v>
      </c>
      <c r="E607" s="85">
        <v>14</v>
      </c>
      <c r="F607" s="68" t="s">
        <v>3190</v>
      </c>
      <c r="G607" s="120" t="s">
        <v>6</v>
      </c>
      <c r="H607" s="66" t="s">
        <v>4163</v>
      </c>
    </row>
    <row r="608" spans="1:8" ht="25.5" hidden="1" x14ac:dyDescent="0.25">
      <c r="A608" s="40" t="s">
        <v>3458</v>
      </c>
      <c r="B608" s="70">
        <v>1003</v>
      </c>
      <c r="C608" s="73" t="s">
        <v>292</v>
      </c>
      <c r="D608" s="87">
        <v>2020</v>
      </c>
      <c r="E608" s="88">
        <v>1</v>
      </c>
      <c r="F608" s="68" t="s">
        <v>3459</v>
      </c>
      <c r="G608" s="120" t="s">
        <v>6</v>
      </c>
      <c r="H608" s="66" t="s">
        <v>4163</v>
      </c>
    </row>
    <row r="609" spans="1:8" ht="38.25" hidden="1" x14ac:dyDescent="0.25">
      <c r="A609" s="40" t="s">
        <v>3458</v>
      </c>
      <c r="B609" s="70">
        <v>1003</v>
      </c>
      <c r="C609" s="75" t="s">
        <v>292</v>
      </c>
      <c r="D609" s="87">
        <v>2020</v>
      </c>
      <c r="E609" s="89">
        <v>2</v>
      </c>
      <c r="F609" s="68" t="s">
        <v>3460</v>
      </c>
      <c r="G609" s="120" t="s">
        <v>6</v>
      </c>
      <c r="H609" s="67" t="s">
        <v>4163</v>
      </c>
    </row>
    <row r="610" spans="1:8" ht="25.5" hidden="1" x14ac:dyDescent="0.25">
      <c r="A610" s="40" t="s">
        <v>3458</v>
      </c>
      <c r="B610" s="70">
        <v>1003</v>
      </c>
      <c r="C610" s="75" t="s">
        <v>292</v>
      </c>
      <c r="D610" s="87">
        <v>2020</v>
      </c>
      <c r="E610" s="89">
        <v>3</v>
      </c>
      <c r="F610" s="68" t="s">
        <v>3461</v>
      </c>
      <c r="G610" s="120" t="s">
        <v>6</v>
      </c>
      <c r="H610" s="67" t="s">
        <v>4163</v>
      </c>
    </row>
    <row r="611" spans="1:8" ht="38.25" hidden="1" x14ac:dyDescent="0.25">
      <c r="A611" s="40" t="s">
        <v>3458</v>
      </c>
      <c r="B611" s="70">
        <v>1003</v>
      </c>
      <c r="C611" s="75" t="s">
        <v>292</v>
      </c>
      <c r="D611" s="87">
        <v>2020</v>
      </c>
      <c r="E611" s="89">
        <v>4</v>
      </c>
      <c r="F611" s="68" t="s">
        <v>3462</v>
      </c>
      <c r="G611" s="69" t="s">
        <v>39</v>
      </c>
      <c r="H611" s="67" t="s">
        <v>4163</v>
      </c>
    </row>
    <row r="612" spans="1:8" ht="25.5" hidden="1" x14ac:dyDescent="0.25">
      <c r="A612" s="40" t="s">
        <v>3458</v>
      </c>
      <c r="B612" s="70">
        <v>1003</v>
      </c>
      <c r="C612" s="75" t="s">
        <v>292</v>
      </c>
      <c r="D612" s="87">
        <v>2020</v>
      </c>
      <c r="E612" s="89">
        <v>5</v>
      </c>
      <c r="F612" s="68" t="s">
        <v>3463</v>
      </c>
      <c r="G612" s="120" t="s">
        <v>6</v>
      </c>
      <c r="H612" s="67" t="s">
        <v>4164</v>
      </c>
    </row>
    <row r="613" spans="1:8" ht="25.5" hidden="1" x14ac:dyDescent="0.25">
      <c r="A613" s="40" t="s">
        <v>3458</v>
      </c>
      <c r="B613" s="70">
        <v>1003</v>
      </c>
      <c r="C613" s="75" t="s">
        <v>292</v>
      </c>
      <c r="D613" s="87">
        <v>2020</v>
      </c>
      <c r="E613" s="89">
        <v>6</v>
      </c>
      <c r="F613" s="68" t="s">
        <v>3464</v>
      </c>
      <c r="G613" s="120" t="s">
        <v>6</v>
      </c>
      <c r="H613" s="67" t="s">
        <v>4163</v>
      </c>
    </row>
    <row r="614" spans="1:8" ht="25.5" hidden="1" x14ac:dyDescent="0.25">
      <c r="A614" s="40" t="s">
        <v>3458</v>
      </c>
      <c r="B614" s="70">
        <v>1003</v>
      </c>
      <c r="C614" s="75" t="s">
        <v>292</v>
      </c>
      <c r="D614" s="87">
        <v>2020</v>
      </c>
      <c r="E614" s="89">
        <v>7</v>
      </c>
      <c r="F614" s="68" t="s">
        <v>3465</v>
      </c>
      <c r="G614" s="120" t="s">
        <v>6</v>
      </c>
      <c r="H614" s="67" t="s">
        <v>4163</v>
      </c>
    </row>
    <row r="615" spans="1:8" hidden="1" x14ac:dyDescent="0.25">
      <c r="A615" s="40" t="s">
        <v>3458</v>
      </c>
      <c r="B615" s="70">
        <v>1003</v>
      </c>
      <c r="C615" s="75" t="s">
        <v>292</v>
      </c>
      <c r="D615" s="87">
        <v>2020</v>
      </c>
      <c r="E615" s="89">
        <v>8</v>
      </c>
      <c r="F615" s="68" t="s">
        <v>3466</v>
      </c>
      <c r="G615" s="120" t="s">
        <v>6</v>
      </c>
      <c r="H615" s="67" t="s">
        <v>4163</v>
      </c>
    </row>
    <row r="616" spans="1:8" hidden="1" x14ac:dyDescent="0.25">
      <c r="A616" s="40" t="s">
        <v>3458</v>
      </c>
      <c r="B616" s="70">
        <v>1003</v>
      </c>
      <c r="C616" s="75" t="s">
        <v>292</v>
      </c>
      <c r="D616" s="87">
        <v>2020</v>
      </c>
      <c r="E616" s="89">
        <v>9</v>
      </c>
      <c r="F616" s="68" t="s">
        <v>3467</v>
      </c>
      <c r="G616" s="120" t="s">
        <v>6</v>
      </c>
      <c r="H616" s="67" t="s">
        <v>4163</v>
      </c>
    </row>
    <row r="617" spans="1:8" ht="25.5" hidden="1" x14ac:dyDescent="0.25">
      <c r="A617" s="40" t="s">
        <v>3458</v>
      </c>
      <c r="B617" s="70">
        <v>1003</v>
      </c>
      <c r="C617" s="75" t="s">
        <v>292</v>
      </c>
      <c r="D617" s="87">
        <v>2020</v>
      </c>
      <c r="E617" s="89">
        <v>10</v>
      </c>
      <c r="F617" s="68" t="s">
        <v>3468</v>
      </c>
      <c r="G617" s="120" t="s">
        <v>6</v>
      </c>
      <c r="H617" s="67" t="s">
        <v>4163</v>
      </c>
    </row>
    <row r="618" spans="1:8" ht="25.5" hidden="1" x14ac:dyDescent="0.25">
      <c r="A618" s="40" t="s">
        <v>3458</v>
      </c>
      <c r="B618" s="70">
        <v>1003</v>
      </c>
      <c r="C618" s="75" t="s">
        <v>292</v>
      </c>
      <c r="D618" s="87">
        <v>2020</v>
      </c>
      <c r="E618" s="89">
        <v>11</v>
      </c>
      <c r="F618" s="68" t="s">
        <v>3469</v>
      </c>
      <c r="G618" s="69" t="s">
        <v>39</v>
      </c>
      <c r="H618" s="67" t="s">
        <v>4163</v>
      </c>
    </row>
    <row r="619" spans="1:8" ht="25.5" hidden="1" x14ac:dyDescent="0.25">
      <c r="A619" s="40" t="s">
        <v>3838</v>
      </c>
      <c r="B619" s="70">
        <v>1003</v>
      </c>
      <c r="C619" s="75" t="s">
        <v>292</v>
      </c>
      <c r="D619" s="83">
        <v>2021</v>
      </c>
      <c r="E619" s="78">
        <v>1</v>
      </c>
      <c r="F619" s="68" t="s">
        <v>3839</v>
      </c>
      <c r="G619" s="120" t="s">
        <v>6</v>
      </c>
      <c r="H619" s="67" t="s">
        <v>4163</v>
      </c>
    </row>
    <row r="620" spans="1:8" ht="38.25" hidden="1" x14ac:dyDescent="0.25">
      <c r="A620" s="40" t="s">
        <v>3838</v>
      </c>
      <c r="B620" s="70">
        <v>1003</v>
      </c>
      <c r="C620" s="75" t="s">
        <v>292</v>
      </c>
      <c r="D620" s="83">
        <v>2021</v>
      </c>
      <c r="E620" s="78">
        <v>2</v>
      </c>
      <c r="F620" s="68" t="s">
        <v>3840</v>
      </c>
      <c r="G620" s="120" t="s">
        <v>6</v>
      </c>
      <c r="H620" s="67" t="s">
        <v>4163</v>
      </c>
    </row>
    <row r="621" spans="1:8" ht="25.5" hidden="1" x14ac:dyDescent="0.25">
      <c r="A621" s="40" t="s">
        <v>3838</v>
      </c>
      <c r="B621" s="70">
        <v>1003</v>
      </c>
      <c r="C621" s="73" t="s">
        <v>292</v>
      </c>
      <c r="D621" s="83">
        <v>2021</v>
      </c>
      <c r="E621" s="85">
        <v>3</v>
      </c>
      <c r="F621" s="68" t="s">
        <v>3841</v>
      </c>
      <c r="G621" s="69" t="s">
        <v>39</v>
      </c>
      <c r="H621" s="67" t="s">
        <v>2768</v>
      </c>
    </row>
    <row r="622" spans="1:8" ht="25.5" hidden="1" x14ac:dyDescent="0.25">
      <c r="A622" s="40" t="s">
        <v>3838</v>
      </c>
      <c r="B622" s="70">
        <v>1003</v>
      </c>
      <c r="C622" s="73" t="s">
        <v>292</v>
      </c>
      <c r="D622" s="83">
        <v>2021</v>
      </c>
      <c r="E622" s="85">
        <v>4</v>
      </c>
      <c r="F622" s="68" t="s">
        <v>3842</v>
      </c>
      <c r="G622" s="69" t="s">
        <v>39</v>
      </c>
      <c r="H622" s="67" t="s">
        <v>2767</v>
      </c>
    </row>
    <row r="623" spans="1:8" ht="25.5" hidden="1" x14ac:dyDescent="0.25">
      <c r="A623" s="40" t="s">
        <v>3838</v>
      </c>
      <c r="B623" s="70">
        <v>1003</v>
      </c>
      <c r="C623" s="73" t="s">
        <v>292</v>
      </c>
      <c r="D623" s="83">
        <v>2021</v>
      </c>
      <c r="E623" s="85">
        <v>5</v>
      </c>
      <c r="F623" s="68" t="s">
        <v>3461</v>
      </c>
      <c r="G623" s="120" t="s">
        <v>6</v>
      </c>
      <c r="H623" s="67" t="s">
        <v>4163</v>
      </c>
    </row>
    <row r="624" spans="1:8" ht="38.25" hidden="1" x14ac:dyDescent="0.25">
      <c r="A624" s="40" t="s">
        <v>3838</v>
      </c>
      <c r="B624" s="70">
        <v>1003</v>
      </c>
      <c r="C624" s="73" t="s">
        <v>292</v>
      </c>
      <c r="D624" s="83">
        <v>2021</v>
      </c>
      <c r="E624" s="85">
        <v>6</v>
      </c>
      <c r="F624" s="68" t="s">
        <v>3843</v>
      </c>
      <c r="G624" s="120" t="s">
        <v>6</v>
      </c>
      <c r="H624" s="67" t="s">
        <v>2767</v>
      </c>
    </row>
    <row r="625" spans="1:8" ht="25.5" hidden="1" x14ac:dyDescent="0.25">
      <c r="A625" s="40" t="s">
        <v>3838</v>
      </c>
      <c r="B625" s="70">
        <v>1003</v>
      </c>
      <c r="C625" s="73" t="s">
        <v>292</v>
      </c>
      <c r="D625" s="83">
        <v>2021</v>
      </c>
      <c r="E625" s="85">
        <v>7</v>
      </c>
      <c r="F625" s="68" t="s">
        <v>3844</v>
      </c>
      <c r="G625" s="120" t="s">
        <v>6</v>
      </c>
      <c r="H625" s="67" t="s">
        <v>4163</v>
      </c>
    </row>
    <row r="626" spans="1:8" ht="25.5" hidden="1" x14ac:dyDescent="0.25">
      <c r="A626" s="40" t="s">
        <v>3838</v>
      </c>
      <c r="B626" s="70">
        <v>1003</v>
      </c>
      <c r="C626" s="73" t="s">
        <v>292</v>
      </c>
      <c r="D626" s="83">
        <v>2021</v>
      </c>
      <c r="E626" s="85">
        <v>8</v>
      </c>
      <c r="F626" s="68" t="s">
        <v>3845</v>
      </c>
      <c r="G626" s="120" t="s">
        <v>6</v>
      </c>
      <c r="H626" s="67" t="s">
        <v>4163</v>
      </c>
    </row>
    <row r="627" spans="1:8" ht="25.5" hidden="1" x14ac:dyDescent="0.25">
      <c r="A627" s="40" t="s">
        <v>3838</v>
      </c>
      <c r="B627" s="70">
        <v>1003</v>
      </c>
      <c r="C627" s="73" t="s">
        <v>292</v>
      </c>
      <c r="D627" s="83">
        <v>2021</v>
      </c>
      <c r="E627" s="85">
        <v>9</v>
      </c>
      <c r="F627" s="68" t="s">
        <v>3846</v>
      </c>
      <c r="G627" s="120" t="s">
        <v>6</v>
      </c>
      <c r="H627" s="67" t="s">
        <v>2768</v>
      </c>
    </row>
    <row r="628" spans="1:8" hidden="1" x14ac:dyDescent="0.25">
      <c r="A628" s="40" t="s">
        <v>3838</v>
      </c>
      <c r="B628" s="70">
        <v>1003</v>
      </c>
      <c r="C628" s="73" t="s">
        <v>292</v>
      </c>
      <c r="D628" s="83">
        <v>2021</v>
      </c>
      <c r="E628" s="85">
        <v>10</v>
      </c>
      <c r="F628" s="68" t="s">
        <v>3467</v>
      </c>
      <c r="G628" s="120" t="s">
        <v>6</v>
      </c>
      <c r="H628" s="67" t="s">
        <v>4163</v>
      </c>
    </row>
    <row r="629" spans="1:8" ht="25.5" hidden="1" x14ac:dyDescent="0.25">
      <c r="A629" s="40" t="s">
        <v>3838</v>
      </c>
      <c r="B629" s="70">
        <v>1003</v>
      </c>
      <c r="C629" s="73" t="s">
        <v>292</v>
      </c>
      <c r="D629" s="83">
        <v>2021</v>
      </c>
      <c r="E629" s="78">
        <v>11</v>
      </c>
      <c r="F629" s="68" t="s">
        <v>3847</v>
      </c>
      <c r="G629" s="120" t="s">
        <v>6</v>
      </c>
      <c r="H629" s="66" t="s">
        <v>4163</v>
      </c>
    </row>
    <row r="630" spans="1:8" ht="25.5" hidden="1" x14ac:dyDescent="0.25">
      <c r="A630" s="40" t="s">
        <v>3838</v>
      </c>
      <c r="B630" s="70">
        <v>1003</v>
      </c>
      <c r="C630" s="73" t="s">
        <v>292</v>
      </c>
      <c r="D630" s="83">
        <v>2021</v>
      </c>
      <c r="E630" s="78">
        <v>12</v>
      </c>
      <c r="F630" s="68" t="s">
        <v>3848</v>
      </c>
      <c r="G630" s="120" t="s">
        <v>6</v>
      </c>
      <c r="H630" s="66" t="s">
        <v>4163</v>
      </c>
    </row>
    <row r="631" spans="1:8" ht="25.5" hidden="1" x14ac:dyDescent="0.25">
      <c r="A631" s="40" t="s">
        <v>3978</v>
      </c>
      <c r="B631" s="70">
        <v>1003</v>
      </c>
      <c r="C631" s="73" t="s">
        <v>292</v>
      </c>
      <c r="D631" s="83">
        <v>2022</v>
      </c>
      <c r="E631" s="78">
        <v>1</v>
      </c>
      <c r="F631" s="68" t="s">
        <v>3839</v>
      </c>
      <c r="G631" s="120" t="s">
        <v>6</v>
      </c>
      <c r="H631" s="66" t="s">
        <v>4163</v>
      </c>
    </row>
    <row r="632" spans="1:8" ht="38.25" hidden="1" x14ac:dyDescent="0.25">
      <c r="A632" s="40" t="s">
        <v>3978</v>
      </c>
      <c r="B632" s="70">
        <v>1003</v>
      </c>
      <c r="C632" s="73" t="s">
        <v>292</v>
      </c>
      <c r="D632" s="83">
        <v>2022</v>
      </c>
      <c r="E632" s="78">
        <v>2</v>
      </c>
      <c r="F632" s="68" t="s">
        <v>3979</v>
      </c>
      <c r="G632" s="120" t="s">
        <v>6</v>
      </c>
      <c r="H632" s="66" t="s">
        <v>4163</v>
      </c>
    </row>
    <row r="633" spans="1:8" ht="25.5" hidden="1" x14ac:dyDescent="0.25">
      <c r="A633" s="40" t="s">
        <v>3978</v>
      </c>
      <c r="B633" s="70">
        <v>1003</v>
      </c>
      <c r="C633" s="73" t="s">
        <v>292</v>
      </c>
      <c r="D633" s="83">
        <v>2022</v>
      </c>
      <c r="E633" s="78">
        <v>3</v>
      </c>
      <c r="F633" s="68" t="s">
        <v>3980</v>
      </c>
      <c r="G633" s="120" t="s">
        <v>6</v>
      </c>
      <c r="H633" s="66" t="s">
        <v>4163</v>
      </c>
    </row>
    <row r="634" spans="1:8" ht="38.25" hidden="1" x14ac:dyDescent="0.25">
      <c r="A634" s="40" t="s">
        <v>3978</v>
      </c>
      <c r="B634" s="70">
        <v>1003</v>
      </c>
      <c r="C634" s="73" t="s">
        <v>292</v>
      </c>
      <c r="D634" s="83">
        <v>2022</v>
      </c>
      <c r="E634" s="78">
        <v>4</v>
      </c>
      <c r="F634" s="68" t="s">
        <v>3981</v>
      </c>
      <c r="G634" s="93" t="s">
        <v>39</v>
      </c>
      <c r="H634" s="67" t="s">
        <v>2767</v>
      </c>
    </row>
    <row r="635" spans="1:8" ht="25.5" hidden="1" x14ac:dyDescent="0.25">
      <c r="A635" s="40" t="s">
        <v>3978</v>
      </c>
      <c r="B635" s="70">
        <v>1003</v>
      </c>
      <c r="C635" s="73" t="s">
        <v>292</v>
      </c>
      <c r="D635" s="83">
        <v>2022</v>
      </c>
      <c r="E635" s="78">
        <v>5</v>
      </c>
      <c r="F635" s="68" t="s">
        <v>3982</v>
      </c>
      <c r="G635" s="120" t="s">
        <v>6</v>
      </c>
      <c r="H635" s="66" t="s">
        <v>4163</v>
      </c>
    </row>
    <row r="636" spans="1:8" ht="25.5" hidden="1" x14ac:dyDescent="0.25">
      <c r="A636" s="40" t="s">
        <v>3978</v>
      </c>
      <c r="B636" s="70">
        <v>1003</v>
      </c>
      <c r="C636" s="73" t="s">
        <v>292</v>
      </c>
      <c r="D636" s="83">
        <v>2022</v>
      </c>
      <c r="E636" s="78">
        <v>6</v>
      </c>
      <c r="F636" s="68" t="s">
        <v>3835</v>
      </c>
      <c r="G636" s="120" t="s">
        <v>6</v>
      </c>
      <c r="H636" s="66" t="s">
        <v>4163</v>
      </c>
    </row>
    <row r="637" spans="1:8" ht="25.5" hidden="1" x14ac:dyDescent="0.25">
      <c r="A637" s="40" t="s">
        <v>3978</v>
      </c>
      <c r="B637" s="70">
        <v>1003</v>
      </c>
      <c r="C637" s="73" t="s">
        <v>292</v>
      </c>
      <c r="D637" s="83">
        <v>2022</v>
      </c>
      <c r="E637" s="78">
        <v>7</v>
      </c>
      <c r="F637" s="68" t="s">
        <v>3464</v>
      </c>
      <c r="G637" s="120" t="s">
        <v>6</v>
      </c>
      <c r="H637" s="66" t="s">
        <v>4163</v>
      </c>
    </row>
    <row r="638" spans="1:8" ht="25.5" hidden="1" x14ac:dyDescent="0.25">
      <c r="A638" s="40" t="s">
        <v>3978</v>
      </c>
      <c r="B638" s="70">
        <v>1003</v>
      </c>
      <c r="C638" s="73" t="s">
        <v>292</v>
      </c>
      <c r="D638" s="83">
        <v>2022</v>
      </c>
      <c r="E638" s="78">
        <v>8</v>
      </c>
      <c r="F638" s="68" t="s">
        <v>3845</v>
      </c>
      <c r="G638" s="120" t="s">
        <v>6</v>
      </c>
      <c r="H638" s="67" t="s">
        <v>2767</v>
      </c>
    </row>
    <row r="639" spans="1:8" ht="25.5" hidden="1" x14ac:dyDescent="0.25">
      <c r="A639" s="40" t="s">
        <v>3978</v>
      </c>
      <c r="B639" s="70">
        <v>1003</v>
      </c>
      <c r="C639" s="73" t="s">
        <v>292</v>
      </c>
      <c r="D639" s="83">
        <v>2022</v>
      </c>
      <c r="E639" s="78">
        <v>9</v>
      </c>
      <c r="F639" s="68" t="s">
        <v>3983</v>
      </c>
      <c r="G639" s="120" t="s">
        <v>6</v>
      </c>
      <c r="H639" s="67" t="s">
        <v>2767</v>
      </c>
    </row>
    <row r="640" spans="1:8" hidden="1" x14ac:dyDescent="0.25">
      <c r="A640" s="40" t="s">
        <v>3978</v>
      </c>
      <c r="B640" s="70">
        <v>1003</v>
      </c>
      <c r="C640" s="73" t="s">
        <v>292</v>
      </c>
      <c r="D640" s="83">
        <v>2022</v>
      </c>
      <c r="E640" s="78">
        <v>10</v>
      </c>
      <c r="F640" s="68" t="s">
        <v>3467</v>
      </c>
      <c r="G640" s="120" t="s">
        <v>6</v>
      </c>
      <c r="H640" s="66" t="s">
        <v>4163</v>
      </c>
    </row>
    <row r="641" spans="1:8" ht="38.25" hidden="1" x14ac:dyDescent="0.25">
      <c r="A641" s="40" t="s">
        <v>3978</v>
      </c>
      <c r="B641" s="70">
        <v>1003</v>
      </c>
      <c r="C641" s="73" t="s">
        <v>292</v>
      </c>
      <c r="D641" s="83">
        <v>2022</v>
      </c>
      <c r="E641" s="78">
        <v>11</v>
      </c>
      <c r="F641" s="68" t="s">
        <v>3984</v>
      </c>
      <c r="G641" s="72" t="s">
        <v>39</v>
      </c>
      <c r="H641" s="67" t="s">
        <v>4164</v>
      </c>
    </row>
    <row r="642" spans="1:8" ht="25.5" hidden="1" x14ac:dyDescent="0.25">
      <c r="A642" s="40" t="s">
        <v>3978</v>
      </c>
      <c r="B642" s="70">
        <v>1003</v>
      </c>
      <c r="C642" s="73" t="s">
        <v>292</v>
      </c>
      <c r="D642" s="83">
        <v>2022</v>
      </c>
      <c r="E642" s="85">
        <v>12</v>
      </c>
      <c r="F642" s="68" t="s">
        <v>3985</v>
      </c>
      <c r="G642" s="120" t="s">
        <v>6</v>
      </c>
      <c r="H642" s="66" t="s">
        <v>4163</v>
      </c>
    </row>
    <row r="643" spans="1:8" ht="25.5" hidden="1" x14ac:dyDescent="0.25">
      <c r="A643" s="40" t="s">
        <v>3978</v>
      </c>
      <c r="B643" s="70">
        <v>1003</v>
      </c>
      <c r="C643" s="73" t="s">
        <v>292</v>
      </c>
      <c r="D643" s="83">
        <v>2022</v>
      </c>
      <c r="E643" s="85">
        <v>13</v>
      </c>
      <c r="F643" s="68" t="s">
        <v>3986</v>
      </c>
      <c r="G643" s="120" t="s">
        <v>6</v>
      </c>
      <c r="H643" s="67" t="s">
        <v>2767</v>
      </c>
    </row>
    <row r="644" spans="1:8" ht="51" hidden="1" x14ac:dyDescent="0.25">
      <c r="A644" s="40" t="s">
        <v>4216</v>
      </c>
      <c r="B644" s="70">
        <v>1003</v>
      </c>
      <c r="C644" s="73" t="s">
        <v>292</v>
      </c>
      <c r="D644" s="83">
        <v>2023</v>
      </c>
      <c r="E644" s="85">
        <v>1</v>
      </c>
      <c r="F644" s="201" t="s">
        <v>4217</v>
      </c>
      <c r="G644" s="120" t="s">
        <v>6</v>
      </c>
      <c r="H644" s="67" t="s">
        <v>4163</v>
      </c>
    </row>
    <row r="645" spans="1:8" ht="38.25" hidden="1" x14ac:dyDescent="0.25">
      <c r="A645" s="40" t="s">
        <v>4216</v>
      </c>
      <c r="B645" s="70">
        <v>1003</v>
      </c>
      <c r="C645" s="73" t="s">
        <v>292</v>
      </c>
      <c r="D645" s="83">
        <v>2023</v>
      </c>
      <c r="E645" s="85">
        <v>2</v>
      </c>
      <c r="F645" s="202" t="s">
        <v>4218</v>
      </c>
      <c r="G645" s="72" t="s">
        <v>39</v>
      </c>
      <c r="H645" s="67" t="s">
        <v>2768</v>
      </c>
    </row>
    <row r="646" spans="1:8" ht="63.75" hidden="1" x14ac:dyDescent="0.25">
      <c r="A646" s="40" t="s">
        <v>4216</v>
      </c>
      <c r="B646" s="70">
        <v>1003</v>
      </c>
      <c r="C646" s="73" t="s">
        <v>292</v>
      </c>
      <c r="D646" s="83">
        <v>2023</v>
      </c>
      <c r="E646" s="85">
        <v>3</v>
      </c>
      <c r="F646" s="201" t="s">
        <v>4219</v>
      </c>
      <c r="G646" s="120" t="s">
        <v>6</v>
      </c>
      <c r="H646" s="67" t="s">
        <v>4163</v>
      </c>
    </row>
    <row r="647" spans="1:8" ht="25.5" hidden="1" x14ac:dyDescent="0.25">
      <c r="A647" s="40" t="s">
        <v>4216</v>
      </c>
      <c r="B647" s="70">
        <v>1003</v>
      </c>
      <c r="C647" s="73" t="s">
        <v>292</v>
      </c>
      <c r="D647" s="83">
        <v>2023</v>
      </c>
      <c r="E647" s="85">
        <v>4</v>
      </c>
      <c r="F647" s="201" t="s">
        <v>4220</v>
      </c>
      <c r="G647" s="72" t="s">
        <v>39</v>
      </c>
      <c r="H647" s="67" t="s">
        <v>2768</v>
      </c>
    </row>
    <row r="648" spans="1:8" ht="38.25" hidden="1" x14ac:dyDescent="0.25">
      <c r="A648" s="40" t="s">
        <v>4216</v>
      </c>
      <c r="B648" s="70">
        <v>1003</v>
      </c>
      <c r="C648" s="73" t="s">
        <v>292</v>
      </c>
      <c r="D648" s="83">
        <v>2023</v>
      </c>
      <c r="E648" s="85">
        <v>5</v>
      </c>
      <c r="F648" s="201" t="s">
        <v>4221</v>
      </c>
      <c r="G648" s="72" t="s">
        <v>39</v>
      </c>
      <c r="H648" s="67" t="s">
        <v>2768</v>
      </c>
    </row>
    <row r="649" spans="1:8" ht="25.5" hidden="1" x14ac:dyDescent="0.25">
      <c r="A649" s="40" t="s">
        <v>4216</v>
      </c>
      <c r="B649" s="70">
        <v>1003</v>
      </c>
      <c r="C649" s="73" t="s">
        <v>292</v>
      </c>
      <c r="D649" s="83">
        <v>2023</v>
      </c>
      <c r="E649" s="85">
        <v>6</v>
      </c>
      <c r="F649" s="201" t="s">
        <v>4222</v>
      </c>
      <c r="G649" s="72" t="s">
        <v>39</v>
      </c>
      <c r="H649" s="67" t="s">
        <v>2768</v>
      </c>
    </row>
    <row r="650" spans="1:8" ht="38.25" hidden="1" x14ac:dyDescent="0.25">
      <c r="A650" s="40" t="s">
        <v>4216</v>
      </c>
      <c r="B650" s="70">
        <v>1003</v>
      </c>
      <c r="C650" s="73" t="s">
        <v>292</v>
      </c>
      <c r="D650" s="83">
        <v>2023</v>
      </c>
      <c r="E650" s="85">
        <v>7</v>
      </c>
      <c r="F650" s="201" t="s">
        <v>4223</v>
      </c>
      <c r="G650" s="72" t="s">
        <v>39</v>
      </c>
      <c r="H650" s="67" t="s">
        <v>2768</v>
      </c>
    </row>
    <row r="651" spans="1:8" ht="38.25" hidden="1" x14ac:dyDescent="0.25">
      <c r="A651" s="40" t="s">
        <v>4216</v>
      </c>
      <c r="B651" s="70">
        <v>1003</v>
      </c>
      <c r="C651" s="73" t="s">
        <v>292</v>
      </c>
      <c r="D651" s="83">
        <v>2023</v>
      </c>
      <c r="E651" s="85">
        <v>8</v>
      </c>
      <c r="F651" s="201" t="s">
        <v>4224</v>
      </c>
      <c r="G651" s="72" t="s">
        <v>39</v>
      </c>
      <c r="H651" s="67" t="s">
        <v>2768</v>
      </c>
    </row>
    <row r="652" spans="1:8" ht="51" hidden="1" x14ac:dyDescent="0.25">
      <c r="A652" s="40" t="s">
        <v>4216</v>
      </c>
      <c r="B652" s="70">
        <v>1003</v>
      </c>
      <c r="C652" s="73" t="s">
        <v>292</v>
      </c>
      <c r="D652" s="83">
        <v>2023</v>
      </c>
      <c r="E652" s="85">
        <v>9</v>
      </c>
      <c r="F652" s="201" t="s">
        <v>4225</v>
      </c>
      <c r="G652" s="120" t="s">
        <v>6</v>
      </c>
      <c r="H652" s="67" t="s">
        <v>2767</v>
      </c>
    </row>
    <row r="653" spans="1:8" ht="25.5" hidden="1" x14ac:dyDescent="0.25">
      <c r="A653" s="40" t="s">
        <v>4216</v>
      </c>
      <c r="B653" s="70">
        <v>1003</v>
      </c>
      <c r="C653" s="73" t="s">
        <v>292</v>
      </c>
      <c r="D653" s="83">
        <v>2023</v>
      </c>
      <c r="E653" s="85">
        <v>10</v>
      </c>
      <c r="F653" s="201" t="s">
        <v>4226</v>
      </c>
      <c r="G653" s="72" t="s">
        <v>39</v>
      </c>
      <c r="H653" s="67" t="s">
        <v>2768</v>
      </c>
    </row>
    <row r="654" spans="1:8" hidden="1" x14ac:dyDescent="0.25">
      <c r="A654" s="40" t="s">
        <v>4216</v>
      </c>
      <c r="B654" s="70">
        <v>1003</v>
      </c>
      <c r="C654" s="73" t="s">
        <v>292</v>
      </c>
      <c r="D654" s="83">
        <v>2023</v>
      </c>
      <c r="E654" s="85">
        <v>11</v>
      </c>
      <c r="F654" s="201" t="s">
        <v>4227</v>
      </c>
      <c r="G654" s="120" t="s">
        <v>6</v>
      </c>
      <c r="H654" s="67" t="s">
        <v>4163</v>
      </c>
    </row>
    <row r="655" spans="1:8" ht="25.5" hidden="1" x14ac:dyDescent="0.25">
      <c r="A655" s="40" t="s">
        <v>4216</v>
      </c>
      <c r="B655" s="70">
        <v>1003</v>
      </c>
      <c r="C655" s="73" t="s">
        <v>292</v>
      </c>
      <c r="D655" s="83">
        <v>2023</v>
      </c>
      <c r="E655" s="85">
        <v>12</v>
      </c>
      <c r="F655" s="201" t="s">
        <v>4228</v>
      </c>
      <c r="G655" s="120" t="s">
        <v>6</v>
      </c>
      <c r="H655" s="67" t="s">
        <v>4163</v>
      </c>
    </row>
    <row r="656" spans="1:8" ht="51" hidden="1" x14ac:dyDescent="0.25">
      <c r="A656" s="40" t="s">
        <v>4216</v>
      </c>
      <c r="B656" s="70">
        <v>1003</v>
      </c>
      <c r="C656" s="73" t="s">
        <v>292</v>
      </c>
      <c r="D656" s="83">
        <v>2023</v>
      </c>
      <c r="E656" s="85">
        <v>13</v>
      </c>
      <c r="F656" s="201" t="s">
        <v>4229</v>
      </c>
      <c r="G656" s="120" t="s">
        <v>6</v>
      </c>
      <c r="H656" s="67" t="s">
        <v>4163</v>
      </c>
    </row>
    <row r="657" spans="1:8" ht="38.25" hidden="1" x14ac:dyDescent="0.25">
      <c r="A657" s="40" t="s">
        <v>4216</v>
      </c>
      <c r="B657" s="70">
        <v>1003</v>
      </c>
      <c r="C657" s="73" t="s">
        <v>292</v>
      </c>
      <c r="D657" s="83">
        <v>2023</v>
      </c>
      <c r="E657" s="85">
        <v>14</v>
      </c>
      <c r="F657" s="201" t="s">
        <v>4230</v>
      </c>
      <c r="G657" s="120" t="s">
        <v>6</v>
      </c>
      <c r="H657" s="67" t="s">
        <v>2767</v>
      </c>
    </row>
    <row r="658" spans="1:8" ht="90" hidden="1" x14ac:dyDescent="0.25">
      <c r="A658" s="76" t="s">
        <v>4426</v>
      </c>
      <c r="B658" s="70">
        <v>1003</v>
      </c>
      <c r="C658" s="73" t="s">
        <v>292</v>
      </c>
      <c r="D658" s="83">
        <v>2024</v>
      </c>
      <c r="E658" s="78">
        <v>1</v>
      </c>
      <c r="F658" s="260" t="s">
        <v>4427</v>
      </c>
      <c r="G658" s="120" t="s">
        <v>6</v>
      </c>
      <c r="H658" s="66" t="s">
        <v>4165</v>
      </c>
    </row>
    <row r="659" spans="1:8" ht="45" hidden="1" x14ac:dyDescent="0.25">
      <c r="A659" s="76" t="s">
        <v>4426</v>
      </c>
      <c r="B659" s="70">
        <v>1003</v>
      </c>
      <c r="C659" s="73" t="s">
        <v>292</v>
      </c>
      <c r="D659" s="83">
        <v>2024</v>
      </c>
      <c r="E659" s="78">
        <v>2</v>
      </c>
      <c r="F659" s="260" t="s">
        <v>4428</v>
      </c>
      <c r="G659" s="120" t="s">
        <v>6</v>
      </c>
      <c r="H659" s="66" t="s">
        <v>4165</v>
      </c>
    </row>
    <row r="660" spans="1:8" ht="30" hidden="1" x14ac:dyDescent="0.25">
      <c r="A660" s="76" t="s">
        <v>4426</v>
      </c>
      <c r="B660" s="70">
        <v>1003</v>
      </c>
      <c r="C660" s="73" t="s">
        <v>292</v>
      </c>
      <c r="D660" s="83">
        <v>2024</v>
      </c>
      <c r="E660" s="78">
        <v>3</v>
      </c>
      <c r="F660" s="260" t="s">
        <v>4429</v>
      </c>
      <c r="G660" s="72" t="s">
        <v>39</v>
      </c>
      <c r="H660" s="66" t="s">
        <v>4165</v>
      </c>
    </row>
    <row r="661" spans="1:8" ht="30" hidden="1" x14ac:dyDescent="0.25">
      <c r="A661" s="76" t="s">
        <v>4426</v>
      </c>
      <c r="B661" s="70">
        <v>1003</v>
      </c>
      <c r="C661" s="73" t="s">
        <v>292</v>
      </c>
      <c r="D661" s="83">
        <v>2024</v>
      </c>
      <c r="E661" s="78">
        <v>4</v>
      </c>
      <c r="F661" s="260" t="s">
        <v>4430</v>
      </c>
      <c r="G661" s="120" t="s">
        <v>6</v>
      </c>
      <c r="H661" s="66" t="s">
        <v>4165</v>
      </c>
    </row>
    <row r="662" spans="1:8" ht="45" hidden="1" x14ac:dyDescent="0.25">
      <c r="A662" s="76" t="s">
        <v>4426</v>
      </c>
      <c r="B662" s="70">
        <v>1003</v>
      </c>
      <c r="C662" s="73" t="s">
        <v>292</v>
      </c>
      <c r="D662" s="83">
        <v>2024</v>
      </c>
      <c r="E662" s="78">
        <v>5</v>
      </c>
      <c r="F662" s="260" t="s">
        <v>4431</v>
      </c>
      <c r="G662" s="120" t="s">
        <v>6</v>
      </c>
      <c r="H662" s="66" t="s">
        <v>4165</v>
      </c>
    </row>
    <row r="663" spans="1:8" ht="30" hidden="1" x14ac:dyDescent="0.25">
      <c r="A663" s="76" t="s">
        <v>4426</v>
      </c>
      <c r="B663" s="70">
        <v>1003</v>
      </c>
      <c r="C663" s="73" t="s">
        <v>292</v>
      </c>
      <c r="D663" s="83">
        <v>2024</v>
      </c>
      <c r="E663" s="78">
        <v>6</v>
      </c>
      <c r="F663" s="260" t="s">
        <v>4432</v>
      </c>
      <c r="G663" s="120" t="s">
        <v>6</v>
      </c>
      <c r="H663" s="66" t="s">
        <v>4165</v>
      </c>
    </row>
    <row r="664" spans="1:8" ht="60" hidden="1" x14ac:dyDescent="0.25">
      <c r="A664" s="76" t="s">
        <v>4426</v>
      </c>
      <c r="B664" s="70">
        <v>1003</v>
      </c>
      <c r="C664" s="73" t="s">
        <v>292</v>
      </c>
      <c r="D664" s="83">
        <v>2024</v>
      </c>
      <c r="E664" s="78">
        <v>7</v>
      </c>
      <c r="F664" s="260" t="s">
        <v>4433</v>
      </c>
      <c r="G664" s="120" t="s">
        <v>6</v>
      </c>
      <c r="H664" s="66" t="s">
        <v>4165</v>
      </c>
    </row>
    <row r="665" spans="1:8" ht="45" hidden="1" x14ac:dyDescent="0.25">
      <c r="A665" s="76" t="s">
        <v>4426</v>
      </c>
      <c r="B665" s="70">
        <v>1003</v>
      </c>
      <c r="C665" s="73" t="s">
        <v>292</v>
      </c>
      <c r="D665" s="83">
        <v>2024</v>
      </c>
      <c r="E665" s="78">
        <v>8</v>
      </c>
      <c r="F665" s="260" t="s">
        <v>4434</v>
      </c>
      <c r="G665" s="120" t="s">
        <v>6</v>
      </c>
      <c r="H665" s="66" t="s">
        <v>4165</v>
      </c>
    </row>
    <row r="666" spans="1:8" ht="25.5" hidden="1" x14ac:dyDescent="0.25">
      <c r="A666" s="90" t="s">
        <v>202</v>
      </c>
      <c r="B666" s="70">
        <v>1004</v>
      </c>
      <c r="C666" s="73" t="s">
        <v>197</v>
      </c>
      <c r="D666" s="72">
        <v>2015</v>
      </c>
      <c r="E666" s="66">
        <v>1</v>
      </c>
      <c r="F666" s="68" t="s">
        <v>203</v>
      </c>
      <c r="G666" s="72" t="s">
        <v>39</v>
      </c>
      <c r="H666" s="66" t="s">
        <v>4163</v>
      </c>
    </row>
    <row r="667" spans="1:8" ht="25.5" hidden="1" x14ac:dyDescent="0.25">
      <c r="A667" s="90" t="s">
        <v>202</v>
      </c>
      <c r="B667" s="70">
        <v>1004</v>
      </c>
      <c r="C667" s="73" t="s">
        <v>197</v>
      </c>
      <c r="D667" s="72">
        <v>2015</v>
      </c>
      <c r="E667" s="66">
        <v>2</v>
      </c>
      <c r="F667" s="68" t="s">
        <v>318</v>
      </c>
      <c r="G667" s="72" t="s">
        <v>39</v>
      </c>
      <c r="H667" s="66" t="s">
        <v>4163</v>
      </c>
    </row>
    <row r="668" spans="1:8" ht="63.75" hidden="1" x14ac:dyDescent="0.25">
      <c r="A668" s="90" t="s">
        <v>202</v>
      </c>
      <c r="B668" s="70">
        <v>1004</v>
      </c>
      <c r="C668" s="73" t="s">
        <v>197</v>
      </c>
      <c r="D668" s="72">
        <v>2015</v>
      </c>
      <c r="E668" s="66">
        <v>3</v>
      </c>
      <c r="F668" s="68" t="s">
        <v>204</v>
      </c>
      <c r="G668" s="72" t="s">
        <v>39</v>
      </c>
      <c r="H668" s="66" t="s">
        <v>4163</v>
      </c>
    </row>
    <row r="669" spans="1:8" ht="25.5" hidden="1" x14ac:dyDescent="0.25">
      <c r="A669" s="90" t="s">
        <v>202</v>
      </c>
      <c r="B669" s="70">
        <v>1004</v>
      </c>
      <c r="C669" s="73" t="s">
        <v>197</v>
      </c>
      <c r="D669" s="72">
        <v>2015</v>
      </c>
      <c r="E669" s="66">
        <v>4</v>
      </c>
      <c r="F669" s="68" t="s">
        <v>198</v>
      </c>
      <c r="G669" s="72" t="s">
        <v>39</v>
      </c>
      <c r="H669" s="66" t="s">
        <v>4163</v>
      </c>
    </row>
    <row r="670" spans="1:8" ht="38.25" hidden="1" x14ac:dyDescent="0.25">
      <c r="A670" s="90" t="s">
        <v>202</v>
      </c>
      <c r="B670" s="70">
        <v>1004</v>
      </c>
      <c r="C670" s="73" t="s">
        <v>197</v>
      </c>
      <c r="D670" s="72">
        <v>2015</v>
      </c>
      <c r="E670" s="66">
        <v>5</v>
      </c>
      <c r="F670" s="68" t="s">
        <v>319</v>
      </c>
      <c r="G670" s="72" t="s">
        <v>39</v>
      </c>
      <c r="H670" s="66" t="s">
        <v>4163</v>
      </c>
    </row>
    <row r="671" spans="1:8" ht="38.25" hidden="1" x14ac:dyDescent="0.25">
      <c r="A671" s="90" t="s">
        <v>202</v>
      </c>
      <c r="B671" s="70">
        <v>1004</v>
      </c>
      <c r="C671" s="73" t="s">
        <v>197</v>
      </c>
      <c r="D671" s="72">
        <v>2015</v>
      </c>
      <c r="E671" s="66">
        <v>6</v>
      </c>
      <c r="F671" s="68" t="s">
        <v>206</v>
      </c>
      <c r="G671" s="72" t="s">
        <v>39</v>
      </c>
      <c r="H671" s="66" t="s">
        <v>4163</v>
      </c>
    </row>
    <row r="672" spans="1:8" ht="25.5" hidden="1" x14ac:dyDescent="0.25">
      <c r="A672" s="90" t="s">
        <v>202</v>
      </c>
      <c r="B672" s="70">
        <v>1004</v>
      </c>
      <c r="C672" s="73" t="s">
        <v>197</v>
      </c>
      <c r="D672" s="72">
        <v>2015</v>
      </c>
      <c r="E672" s="66">
        <v>7</v>
      </c>
      <c r="F672" s="68" t="s">
        <v>199</v>
      </c>
      <c r="G672" s="72" t="s">
        <v>39</v>
      </c>
      <c r="H672" s="66" t="s">
        <v>4163</v>
      </c>
    </row>
    <row r="673" spans="1:8" ht="38.25" hidden="1" x14ac:dyDescent="0.25">
      <c r="A673" s="90" t="s">
        <v>202</v>
      </c>
      <c r="B673" s="70">
        <v>1004</v>
      </c>
      <c r="C673" s="73" t="s">
        <v>197</v>
      </c>
      <c r="D673" s="72">
        <v>2015</v>
      </c>
      <c r="E673" s="66">
        <v>8</v>
      </c>
      <c r="F673" s="68" t="s">
        <v>157</v>
      </c>
      <c r="G673" s="72" t="s">
        <v>39</v>
      </c>
      <c r="H673" s="66" t="s">
        <v>4163</v>
      </c>
    </row>
    <row r="674" spans="1:8" ht="38.25" hidden="1" x14ac:dyDescent="0.25">
      <c r="A674" s="90" t="s">
        <v>202</v>
      </c>
      <c r="B674" s="70">
        <v>1004</v>
      </c>
      <c r="C674" s="73" t="s">
        <v>197</v>
      </c>
      <c r="D674" s="72">
        <v>2015</v>
      </c>
      <c r="E674" s="66">
        <v>9</v>
      </c>
      <c r="F674" s="68" t="s">
        <v>207</v>
      </c>
      <c r="G674" s="72" t="s">
        <v>39</v>
      </c>
      <c r="H674" s="66" t="s">
        <v>4163</v>
      </c>
    </row>
    <row r="675" spans="1:8" ht="25.5" hidden="1" x14ac:dyDescent="0.25">
      <c r="A675" s="90" t="s">
        <v>202</v>
      </c>
      <c r="B675" s="70">
        <v>1004</v>
      </c>
      <c r="C675" s="73" t="s">
        <v>197</v>
      </c>
      <c r="D675" s="72">
        <v>2015</v>
      </c>
      <c r="E675" s="66">
        <v>10</v>
      </c>
      <c r="F675" s="68" t="s">
        <v>208</v>
      </c>
      <c r="G675" s="72" t="s">
        <v>39</v>
      </c>
      <c r="H675" s="66" t="s">
        <v>4163</v>
      </c>
    </row>
    <row r="676" spans="1:8" ht="38.25" hidden="1" x14ac:dyDescent="0.25">
      <c r="A676" s="90" t="s">
        <v>202</v>
      </c>
      <c r="B676" s="70">
        <v>1004</v>
      </c>
      <c r="C676" s="73" t="s">
        <v>197</v>
      </c>
      <c r="D676" s="72">
        <v>2015</v>
      </c>
      <c r="E676" s="66">
        <v>11</v>
      </c>
      <c r="F676" s="68" t="s">
        <v>209</v>
      </c>
      <c r="G676" s="72" t="s">
        <v>39</v>
      </c>
      <c r="H676" s="66" t="s">
        <v>4164</v>
      </c>
    </row>
    <row r="677" spans="1:8" ht="25.5" hidden="1" x14ac:dyDescent="0.25">
      <c r="A677" s="90" t="s">
        <v>202</v>
      </c>
      <c r="B677" s="70">
        <v>1004</v>
      </c>
      <c r="C677" s="73" t="s">
        <v>197</v>
      </c>
      <c r="D677" s="72">
        <v>2015</v>
      </c>
      <c r="E677" s="66">
        <v>12</v>
      </c>
      <c r="F677" s="68" t="s">
        <v>210</v>
      </c>
      <c r="G677" s="72" t="s">
        <v>39</v>
      </c>
      <c r="H677" s="66" t="s">
        <v>4164</v>
      </c>
    </row>
    <row r="678" spans="1:8" ht="38.25" hidden="1" x14ac:dyDescent="0.25">
      <c r="A678" s="90" t="s">
        <v>202</v>
      </c>
      <c r="B678" s="70">
        <v>1004</v>
      </c>
      <c r="C678" s="73" t="s">
        <v>197</v>
      </c>
      <c r="D678" s="72">
        <v>2015</v>
      </c>
      <c r="E678" s="66">
        <v>13</v>
      </c>
      <c r="F678" s="68" t="s">
        <v>211</v>
      </c>
      <c r="G678" s="72" t="s">
        <v>39</v>
      </c>
      <c r="H678" s="66" t="s">
        <v>4164</v>
      </c>
    </row>
    <row r="679" spans="1:8" ht="51" hidden="1" x14ac:dyDescent="0.25">
      <c r="A679" s="90" t="s">
        <v>202</v>
      </c>
      <c r="B679" s="70">
        <v>1004</v>
      </c>
      <c r="C679" s="73" t="s">
        <v>197</v>
      </c>
      <c r="D679" s="72">
        <v>2015</v>
      </c>
      <c r="E679" s="66">
        <v>14</v>
      </c>
      <c r="F679" s="68" t="s">
        <v>320</v>
      </c>
      <c r="G679" s="72" t="s">
        <v>39</v>
      </c>
      <c r="H679" s="66" t="s">
        <v>4164</v>
      </c>
    </row>
    <row r="680" spans="1:8" ht="25.5" hidden="1" x14ac:dyDescent="0.25">
      <c r="A680" s="90" t="s">
        <v>202</v>
      </c>
      <c r="B680" s="70">
        <v>1004</v>
      </c>
      <c r="C680" s="73" t="s">
        <v>197</v>
      </c>
      <c r="D680" s="72">
        <v>2015</v>
      </c>
      <c r="E680" s="66">
        <v>15</v>
      </c>
      <c r="F680" s="68" t="s">
        <v>212</v>
      </c>
      <c r="G680" s="72" t="s">
        <v>39</v>
      </c>
      <c r="H680" s="66" t="s">
        <v>4164</v>
      </c>
    </row>
    <row r="681" spans="1:8" ht="25.5" hidden="1" x14ac:dyDescent="0.25">
      <c r="A681" s="90" t="s">
        <v>202</v>
      </c>
      <c r="B681" s="70">
        <v>1004</v>
      </c>
      <c r="C681" s="73" t="s">
        <v>197</v>
      </c>
      <c r="D681" s="72">
        <v>2015</v>
      </c>
      <c r="E681" s="66">
        <v>16</v>
      </c>
      <c r="F681" s="68" t="s">
        <v>321</v>
      </c>
      <c r="G681" s="72" t="s">
        <v>39</v>
      </c>
      <c r="H681" s="66" t="s">
        <v>4164</v>
      </c>
    </row>
    <row r="682" spans="1:8" ht="25.5" hidden="1" x14ac:dyDescent="0.25">
      <c r="A682" s="90" t="s">
        <v>202</v>
      </c>
      <c r="B682" s="70">
        <v>1004</v>
      </c>
      <c r="C682" s="73" t="s">
        <v>197</v>
      </c>
      <c r="D682" s="72">
        <v>2015</v>
      </c>
      <c r="E682" s="66">
        <v>17</v>
      </c>
      <c r="F682" s="68" t="s">
        <v>213</v>
      </c>
      <c r="G682" s="72" t="s">
        <v>39</v>
      </c>
      <c r="H682" s="66" t="s">
        <v>4163</v>
      </c>
    </row>
    <row r="683" spans="1:8" ht="51" hidden="1" x14ac:dyDescent="0.25">
      <c r="A683" s="90" t="s">
        <v>202</v>
      </c>
      <c r="B683" s="70">
        <v>1004</v>
      </c>
      <c r="C683" s="73" t="s">
        <v>197</v>
      </c>
      <c r="D683" s="72">
        <v>2015</v>
      </c>
      <c r="E683" s="66">
        <v>18</v>
      </c>
      <c r="F683" s="68" t="s">
        <v>214</v>
      </c>
      <c r="G683" s="72" t="s">
        <v>39</v>
      </c>
      <c r="H683" s="66" t="s">
        <v>4163</v>
      </c>
    </row>
    <row r="684" spans="1:8" ht="25.5" hidden="1" x14ac:dyDescent="0.25">
      <c r="A684" s="90" t="s">
        <v>202</v>
      </c>
      <c r="B684" s="70">
        <v>1004</v>
      </c>
      <c r="C684" s="73" t="s">
        <v>197</v>
      </c>
      <c r="D684" s="72">
        <v>2015</v>
      </c>
      <c r="E684" s="66">
        <v>19</v>
      </c>
      <c r="F684" s="68" t="s">
        <v>215</v>
      </c>
      <c r="G684" s="72" t="s">
        <v>39</v>
      </c>
      <c r="H684" s="66" t="s">
        <v>4163</v>
      </c>
    </row>
    <row r="685" spans="1:8" ht="25.5" hidden="1" x14ac:dyDescent="0.25">
      <c r="A685" s="90" t="s">
        <v>202</v>
      </c>
      <c r="B685" s="70">
        <v>1004</v>
      </c>
      <c r="C685" s="75" t="s">
        <v>197</v>
      </c>
      <c r="D685" s="72">
        <v>2015</v>
      </c>
      <c r="E685" s="74">
        <v>20</v>
      </c>
      <c r="F685" s="68" t="s">
        <v>2054</v>
      </c>
      <c r="G685" s="72" t="s">
        <v>39</v>
      </c>
      <c r="H685" s="67" t="s">
        <v>2768</v>
      </c>
    </row>
    <row r="686" spans="1:8" ht="38.25" hidden="1" x14ac:dyDescent="0.25">
      <c r="A686" s="90" t="s">
        <v>202</v>
      </c>
      <c r="B686" s="70">
        <v>1004</v>
      </c>
      <c r="C686" s="75" t="s">
        <v>197</v>
      </c>
      <c r="D686" s="72">
        <v>2015</v>
      </c>
      <c r="E686" s="74">
        <v>21</v>
      </c>
      <c r="F686" s="68" t="s">
        <v>200</v>
      </c>
      <c r="G686" s="72" t="s">
        <v>39</v>
      </c>
      <c r="H686" s="67" t="s">
        <v>4163</v>
      </c>
    </row>
    <row r="687" spans="1:8" ht="38.25" hidden="1" x14ac:dyDescent="0.25">
      <c r="A687" s="90" t="s">
        <v>202</v>
      </c>
      <c r="B687" s="70">
        <v>1004</v>
      </c>
      <c r="C687" s="75" t="s">
        <v>197</v>
      </c>
      <c r="D687" s="72">
        <v>2015</v>
      </c>
      <c r="E687" s="74">
        <v>22</v>
      </c>
      <c r="F687" s="68" t="s">
        <v>201</v>
      </c>
      <c r="G687" s="72" t="s">
        <v>39</v>
      </c>
      <c r="H687" s="67" t="s">
        <v>4163</v>
      </c>
    </row>
    <row r="688" spans="1:8" hidden="1" x14ac:dyDescent="0.25">
      <c r="A688" s="90" t="s">
        <v>202</v>
      </c>
      <c r="B688" s="70">
        <v>1004</v>
      </c>
      <c r="C688" s="75" t="s">
        <v>197</v>
      </c>
      <c r="D688" s="72">
        <v>2015</v>
      </c>
      <c r="E688" s="74">
        <v>23</v>
      </c>
      <c r="F688" s="68" t="s">
        <v>216</v>
      </c>
      <c r="G688" s="72" t="s">
        <v>39</v>
      </c>
      <c r="H688" s="67" t="s">
        <v>4163</v>
      </c>
    </row>
    <row r="689" spans="1:8" ht="25.5" hidden="1" x14ac:dyDescent="0.25">
      <c r="A689" s="90" t="s">
        <v>202</v>
      </c>
      <c r="B689" s="70">
        <v>1004</v>
      </c>
      <c r="C689" s="75" t="s">
        <v>197</v>
      </c>
      <c r="D689" s="72">
        <v>2015</v>
      </c>
      <c r="E689" s="74">
        <v>24</v>
      </c>
      <c r="F689" s="68" t="s">
        <v>217</v>
      </c>
      <c r="G689" s="72" t="s">
        <v>39</v>
      </c>
      <c r="H689" s="67" t="s">
        <v>4164</v>
      </c>
    </row>
    <row r="690" spans="1:8" ht="25.5" hidden="1" x14ac:dyDescent="0.25">
      <c r="A690" s="90" t="s">
        <v>202</v>
      </c>
      <c r="B690" s="70">
        <v>1004</v>
      </c>
      <c r="C690" s="75" t="s">
        <v>197</v>
      </c>
      <c r="D690" s="72">
        <v>2015</v>
      </c>
      <c r="E690" s="74">
        <v>25</v>
      </c>
      <c r="F690" s="68" t="s">
        <v>218</v>
      </c>
      <c r="G690" s="72" t="s">
        <v>39</v>
      </c>
      <c r="H690" s="67" t="s">
        <v>4164</v>
      </c>
    </row>
    <row r="691" spans="1:8" ht="38.25" hidden="1" x14ac:dyDescent="0.25">
      <c r="A691" s="90" t="s">
        <v>202</v>
      </c>
      <c r="B691" s="70">
        <v>1004</v>
      </c>
      <c r="C691" s="75" t="s">
        <v>197</v>
      </c>
      <c r="D691" s="72">
        <v>2015</v>
      </c>
      <c r="E691" s="74">
        <v>26</v>
      </c>
      <c r="F691" s="68" t="s">
        <v>2055</v>
      </c>
      <c r="G691" s="72" t="s">
        <v>39</v>
      </c>
      <c r="H691" s="67" t="s">
        <v>4163</v>
      </c>
    </row>
    <row r="692" spans="1:8" ht="25.5" hidden="1" x14ac:dyDescent="0.25">
      <c r="A692" s="91" t="s">
        <v>322</v>
      </c>
      <c r="B692" s="70">
        <v>1004</v>
      </c>
      <c r="C692" s="75" t="s">
        <v>197</v>
      </c>
      <c r="D692" s="77">
        <v>2016</v>
      </c>
      <c r="E692" s="74">
        <v>1</v>
      </c>
      <c r="F692" s="68" t="s">
        <v>203</v>
      </c>
      <c r="G692" s="121" t="s">
        <v>6</v>
      </c>
      <c r="H692" s="67" t="s">
        <v>2767</v>
      </c>
    </row>
    <row r="693" spans="1:8" ht="25.5" hidden="1" x14ac:dyDescent="0.25">
      <c r="A693" s="91" t="s">
        <v>322</v>
      </c>
      <c r="B693" s="70">
        <v>1004</v>
      </c>
      <c r="C693" s="75" t="s">
        <v>197</v>
      </c>
      <c r="D693" s="77">
        <v>2016</v>
      </c>
      <c r="E693" s="74">
        <v>2</v>
      </c>
      <c r="F693" s="68" t="s">
        <v>318</v>
      </c>
      <c r="G693" s="121" t="s">
        <v>6</v>
      </c>
      <c r="H693" s="67" t="s">
        <v>2767</v>
      </c>
    </row>
    <row r="694" spans="1:8" ht="51" hidden="1" x14ac:dyDescent="0.25">
      <c r="A694" s="91" t="s">
        <v>322</v>
      </c>
      <c r="B694" s="70">
        <v>1004</v>
      </c>
      <c r="C694" s="75" t="s">
        <v>197</v>
      </c>
      <c r="D694" s="77">
        <v>2016</v>
      </c>
      <c r="E694" s="74">
        <v>3</v>
      </c>
      <c r="F694" s="68" t="s">
        <v>323</v>
      </c>
      <c r="G694" s="72" t="s">
        <v>39</v>
      </c>
      <c r="H694" s="67" t="s">
        <v>4163</v>
      </c>
    </row>
    <row r="695" spans="1:8" ht="63.75" hidden="1" x14ac:dyDescent="0.25">
      <c r="A695" s="91" t="s">
        <v>322</v>
      </c>
      <c r="B695" s="70">
        <v>1004</v>
      </c>
      <c r="C695" s="75" t="s">
        <v>197</v>
      </c>
      <c r="D695" s="77">
        <v>2016</v>
      </c>
      <c r="E695" s="74">
        <v>4</v>
      </c>
      <c r="F695" s="68" t="s">
        <v>204</v>
      </c>
      <c r="G695" s="121" t="s">
        <v>6</v>
      </c>
      <c r="H695" s="67" t="s">
        <v>4163</v>
      </c>
    </row>
    <row r="696" spans="1:8" ht="25.5" hidden="1" x14ac:dyDescent="0.25">
      <c r="A696" s="91" t="s">
        <v>322</v>
      </c>
      <c r="B696" s="70">
        <v>1004</v>
      </c>
      <c r="C696" s="75" t="s">
        <v>197</v>
      </c>
      <c r="D696" s="77">
        <v>2016</v>
      </c>
      <c r="E696" s="74">
        <v>5</v>
      </c>
      <c r="F696" s="68" t="s">
        <v>198</v>
      </c>
      <c r="G696" s="121" t="s">
        <v>6</v>
      </c>
      <c r="H696" s="67" t="s">
        <v>4163</v>
      </c>
    </row>
    <row r="697" spans="1:8" ht="38.25" hidden="1" x14ac:dyDescent="0.25">
      <c r="A697" s="91" t="s">
        <v>322</v>
      </c>
      <c r="B697" s="70">
        <v>1004</v>
      </c>
      <c r="C697" s="75" t="s">
        <v>197</v>
      </c>
      <c r="D697" s="77">
        <v>2016</v>
      </c>
      <c r="E697" s="74">
        <v>6</v>
      </c>
      <c r="F697" s="68" t="s">
        <v>205</v>
      </c>
      <c r="G697" s="121" t="s">
        <v>6</v>
      </c>
      <c r="H697" s="67" t="s">
        <v>4163</v>
      </c>
    </row>
    <row r="698" spans="1:8" ht="38.25" hidden="1" x14ac:dyDescent="0.25">
      <c r="A698" s="91" t="s">
        <v>322</v>
      </c>
      <c r="B698" s="70">
        <v>1004</v>
      </c>
      <c r="C698" s="73" t="s">
        <v>197</v>
      </c>
      <c r="D698" s="77">
        <v>2016</v>
      </c>
      <c r="E698" s="74">
        <v>7</v>
      </c>
      <c r="F698" s="68" t="s">
        <v>206</v>
      </c>
      <c r="G698" s="121" t="s">
        <v>6</v>
      </c>
      <c r="H698" s="67" t="s">
        <v>4163</v>
      </c>
    </row>
    <row r="699" spans="1:8" ht="25.5" hidden="1" x14ac:dyDescent="0.25">
      <c r="A699" s="91" t="s">
        <v>322</v>
      </c>
      <c r="B699" s="70">
        <v>1004</v>
      </c>
      <c r="C699" s="73" t="s">
        <v>197</v>
      </c>
      <c r="D699" s="77">
        <v>2016</v>
      </c>
      <c r="E699" s="74">
        <v>8</v>
      </c>
      <c r="F699" s="68" t="s">
        <v>199</v>
      </c>
      <c r="G699" s="121" t="s">
        <v>6</v>
      </c>
      <c r="H699" s="67" t="s">
        <v>2767</v>
      </c>
    </row>
    <row r="700" spans="1:8" ht="25.5" hidden="1" x14ac:dyDescent="0.25">
      <c r="A700" s="91" t="s">
        <v>322</v>
      </c>
      <c r="B700" s="70">
        <v>1004</v>
      </c>
      <c r="C700" s="73" t="s">
        <v>197</v>
      </c>
      <c r="D700" s="77">
        <v>2016</v>
      </c>
      <c r="E700" s="74">
        <v>9</v>
      </c>
      <c r="F700" s="68" t="s">
        <v>324</v>
      </c>
      <c r="G700" s="121" t="s">
        <v>6</v>
      </c>
      <c r="H700" s="67" t="s">
        <v>2767</v>
      </c>
    </row>
    <row r="701" spans="1:8" ht="38.25" hidden="1" x14ac:dyDescent="0.25">
      <c r="A701" s="91" t="s">
        <v>322</v>
      </c>
      <c r="B701" s="70">
        <v>1004</v>
      </c>
      <c r="C701" s="73" t="s">
        <v>197</v>
      </c>
      <c r="D701" s="77">
        <v>2016</v>
      </c>
      <c r="E701" s="74">
        <v>10</v>
      </c>
      <c r="F701" s="68" t="s">
        <v>325</v>
      </c>
      <c r="G701" s="121" t="s">
        <v>6</v>
      </c>
      <c r="H701" s="67" t="s">
        <v>4163</v>
      </c>
    </row>
    <row r="702" spans="1:8" ht="38.25" hidden="1" x14ac:dyDescent="0.25">
      <c r="A702" s="91" t="s">
        <v>322</v>
      </c>
      <c r="B702" s="70">
        <v>1004</v>
      </c>
      <c r="C702" s="73" t="s">
        <v>197</v>
      </c>
      <c r="D702" s="77">
        <v>2016</v>
      </c>
      <c r="E702" s="74">
        <v>11</v>
      </c>
      <c r="F702" s="68" t="s">
        <v>326</v>
      </c>
      <c r="G702" s="72" t="s">
        <v>39</v>
      </c>
      <c r="H702" s="67" t="s">
        <v>4164</v>
      </c>
    </row>
    <row r="703" spans="1:8" ht="38.25" hidden="1" x14ac:dyDescent="0.25">
      <c r="A703" s="91" t="s">
        <v>322</v>
      </c>
      <c r="B703" s="70">
        <v>1004</v>
      </c>
      <c r="C703" s="73" t="s">
        <v>197</v>
      </c>
      <c r="D703" s="77">
        <v>2016</v>
      </c>
      <c r="E703" s="74">
        <v>12</v>
      </c>
      <c r="F703" s="68" t="s">
        <v>207</v>
      </c>
      <c r="G703" s="121" t="s">
        <v>6</v>
      </c>
      <c r="H703" s="67" t="s">
        <v>2767</v>
      </c>
    </row>
    <row r="704" spans="1:8" ht="25.5" hidden="1" x14ac:dyDescent="0.25">
      <c r="A704" s="91" t="s">
        <v>322</v>
      </c>
      <c r="B704" s="70">
        <v>1004</v>
      </c>
      <c r="C704" s="73" t="s">
        <v>197</v>
      </c>
      <c r="D704" s="77">
        <v>2016</v>
      </c>
      <c r="E704" s="74">
        <v>13</v>
      </c>
      <c r="F704" s="68" t="s">
        <v>208</v>
      </c>
      <c r="G704" s="121" t="s">
        <v>6</v>
      </c>
      <c r="H704" s="67" t="s">
        <v>2768</v>
      </c>
    </row>
    <row r="705" spans="1:8" ht="25.5" hidden="1" x14ac:dyDescent="0.25">
      <c r="A705" s="91" t="s">
        <v>322</v>
      </c>
      <c r="B705" s="70">
        <v>1004</v>
      </c>
      <c r="C705" s="73" t="s">
        <v>197</v>
      </c>
      <c r="D705" s="77">
        <v>2016</v>
      </c>
      <c r="E705" s="74">
        <v>14</v>
      </c>
      <c r="F705" s="68" t="s">
        <v>213</v>
      </c>
      <c r="G705" s="121" t="s">
        <v>6</v>
      </c>
      <c r="H705" s="67" t="s">
        <v>4163</v>
      </c>
    </row>
    <row r="706" spans="1:8" ht="51" hidden="1" x14ac:dyDescent="0.25">
      <c r="A706" s="91" t="s">
        <v>322</v>
      </c>
      <c r="B706" s="70">
        <v>1004</v>
      </c>
      <c r="C706" s="73" t="s">
        <v>197</v>
      </c>
      <c r="D706" s="77">
        <v>2016</v>
      </c>
      <c r="E706" s="74">
        <v>15</v>
      </c>
      <c r="F706" s="68" t="s">
        <v>214</v>
      </c>
      <c r="G706" s="121" t="s">
        <v>6</v>
      </c>
      <c r="H706" s="67" t="s">
        <v>2768</v>
      </c>
    </row>
    <row r="707" spans="1:8" ht="25.5" hidden="1" x14ac:dyDescent="0.25">
      <c r="A707" s="91" t="s">
        <v>322</v>
      </c>
      <c r="B707" s="70">
        <v>1004</v>
      </c>
      <c r="C707" s="73" t="s">
        <v>197</v>
      </c>
      <c r="D707" s="77">
        <v>2016</v>
      </c>
      <c r="E707" s="74">
        <v>16</v>
      </c>
      <c r="F707" s="68" t="s">
        <v>327</v>
      </c>
      <c r="G707" s="121" t="s">
        <v>6</v>
      </c>
      <c r="H707" s="67" t="s">
        <v>2768</v>
      </c>
    </row>
    <row r="708" spans="1:8" ht="51" hidden="1" x14ac:dyDescent="0.25">
      <c r="A708" s="91" t="s">
        <v>322</v>
      </c>
      <c r="B708" s="70">
        <v>1004</v>
      </c>
      <c r="C708" s="73" t="s">
        <v>197</v>
      </c>
      <c r="D708" s="77">
        <v>2016</v>
      </c>
      <c r="E708" s="66">
        <v>17</v>
      </c>
      <c r="F708" s="68" t="s">
        <v>328</v>
      </c>
      <c r="G708" s="72" t="s">
        <v>39</v>
      </c>
      <c r="H708" s="67" t="s">
        <v>2768</v>
      </c>
    </row>
    <row r="709" spans="1:8" ht="25.5" hidden="1" x14ac:dyDescent="0.25">
      <c r="A709" s="91" t="s">
        <v>322</v>
      </c>
      <c r="B709" s="70">
        <v>1004</v>
      </c>
      <c r="C709" s="73" t="s">
        <v>197</v>
      </c>
      <c r="D709" s="77">
        <v>2016</v>
      </c>
      <c r="E709" s="66">
        <v>18</v>
      </c>
      <c r="F709" s="68" t="s">
        <v>2056</v>
      </c>
      <c r="G709" s="72" t="s">
        <v>39</v>
      </c>
      <c r="H709" s="67" t="s">
        <v>2768</v>
      </c>
    </row>
    <row r="710" spans="1:8" ht="38.25" hidden="1" x14ac:dyDescent="0.25">
      <c r="A710" s="91" t="s">
        <v>322</v>
      </c>
      <c r="B710" s="70">
        <v>1004</v>
      </c>
      <c r="C710" s="73" t="s">
        <v>197</v>
      </c>
      <c r="D710" s="77">
        <v>2016</v>
      </c>
      <c r="E710" s="74">
        <v>19</v>
      </c>
      <c r="F710" s="68" t="s">
        <v>329</v>
      </c>
      <c r="G710" s="121" t="s">
        <v>6</v>
      </c>
      <c r="H710" s="67" t="s">
        <v>4163</v>
      </c>
    </row>
    <row r="711" spans="1:8" hidden="1" x14ac:dyDescent="0.25">
      <c r="A711" s="91" t="s">
        <v>322</v>
      </c>
      <c r="B711" s="70">
        <v>1004</v>
      </c>
      <c r="C711" s="73" t="s">
        <v>197</v>
      </c>
      <c r="D711" s="77">
        <v>2016</v>
      </c>
      <c r="E711" s="74">
        <v>20</v>
      </c>
      <c r="F711" s="68" t="s">
        <v>216</v>
      </c>
      <c r="G711" s="121" t="s">
        <v>6</v>
      </c>
      <c r="H711" s="67" t="s">
        <v>4163</v>
      </c>
    </row>
    <row r="712" spans="1:8" ht="38.25" hidden="1" x14ac:dyDescent="0.25">
      <c r="A712" s="91" t="s">
        <v>322</v>
      </c>
      <c r="B712" s="70">
        <v>1004</v>
      </c>
      <c r="C712" s="73" t="s">
        <v>197</v>
      </c>
      <c r="D712" s="77">
        <v>2016</v>
      </c>
      <c r="E712" s="74">
        <v>21</v>
      </c>
      <c r="F712" s="68" t="s">
        <v>330</v>
      </c>
      <c r="G712" s="72" t="s">
        <v>39</v>
      </c>
      <c r="H712" s="67" t="s">
        <v>4163</v>
      </c>
    </row>
    <row r="713" spans="1:8" ht="63.75" hidden="1" x14ac:dyDescent="0.25">
      <c r="A713" s="91" t="s">
        <v>322</v>
      </c>
      <c r="B713" s="70">
        <v>1004</v>
      </c>
      <c r="C713" s="73" t="s">
        <v>197</v>
      </c>
      <c r="D713" s="77">
        <v>2016</v>
      </c>
      <c r="E713" s="74">
        <v>22</v>
      </c>
      <c r="F713" s="68" t="s">
        <v>2057</v>
      </c>
      <c r="G713" s="121" t="s">
        <v>6</v>
      </c>
      <c r="H713" s="67" t="s">
        <v>2768</v>
      </c>
    </row>
    <row r="714" spans="1:8" ht="38.25" hidden="1" x14ac:dyDescent="0.25">
      <c r="A714" s="91" t="s">
        <v>322</v>
      </c>
      <c r="B714" s="70">
        <v>1004</v>
      </c>
      <c r="C714" s="73" t="s">
        <v>197</v>
      </c>
      <c r="D714" s="77">
        <v>2016</v>
      </c>
      <c r="E714" s="74">
        <v>23</v>
      </c>
      <c r="F714" s="68" t="s">
        <v>2058</v>
      </c>
      <c r="G714" s="72" t="s">
        <v>39</v>
      </c>
      <c r="H714" s="67" t="s">
        <v>4163</v>
      </c>
    </row>
    <row r="715" spans="1:8" hidden="1" x14ac:dyDescent="0.25">
      <c r="A715" s="91" t="s">
        <v>322</v>
      </c>
      <c r="B715" s="70">
        <v>1004</v>
      </c>
      <c r="C715" s="73" t="s">
        <v>197</v>
      </c>
      <c r="D715" s="77">
        <v>2016</v>
      </c>
      <c r="E715" s="74">
        <v>24</v>
      </c>
      <c r="F715" s="68" t="s">
        <v>331</v>
      </c>
      <c r="G715" s="72" t="s">
        <v>39</v>
      </c>
      <c r="H715" s="67" t="s">
        <v>2768</v>
      </c>
    </row>
    <row r="716" spans="1:8" ht="51" hidden="1" x14ac:dyDescent="0.25">
      <c r="A716" s="91" t="s">
        <v>322</v>
      </c>
      <c r="B716" s="70">
        <v>1004</v>
      </c>
      <c r="C716" s="73" t="s">
        <v>197</v>
      </c>
      <c r="D716" s="77">
        <v>2016</v>
      </c>
      <c r="E716" s="74">
        <v>25</v>
      </c>
      <c r="F716" s="68" t="s">
        <v>332</v>
      </c>
      <c r="G716" s="72" t="s">
        <v>39</v>
      </c>
      <c r="H716" s="67" t="s">
        <v>2768</v>
      </c>
    </row>
    <row r="717" spans="1:8" ht="38.25" hidden="1" x14ac:dyDescent="0.25">
      <c r="A717" s="91" t="s">
        <v>322</v>
      </c>
      <c r="B717" s="70">
        <v>1004</v>
      </c>
      <c r="C717" s="73" t="s">
        <v>197</v>
      </c>
      <c r="D717" s="77">
        <v>2016</v>
      </c>
      <c r="E717" s="74">
        <v>26</v>
      </c>
      <c r="F717" s="68" t="s">
        <v>333</v>
      </c>
      <c r="G717" s="72" t="s">
        <v>39</v>
      </c>
      <c r="H717" s="67" t="s">
        <v>2767</v>
      </c>
    </row>
    <row r="718" spans="1:8" ht="25.5" hidden="1" x14ac:dyDescent="0.25">
      <c r="A718" s="91" t="s">
        <v>322</v>
      </c>
      <c r="B718" s="70">
        <v>1004</v>
      </c>
      <c r="C718" s="73" t="s">
        <v>197</v>
      </c>
      <c r="D718" s="77">
        <v>2016</v>
      </c>
      <c r="E718" s="74">
        <v>27</v>
      </c>
      <c r="F718" s="68" t="s">
        <v>334</v>
      </c>
      <c r="G718" s="72" t="s">
        <v>39</v>
      </c>
      <c r="H718" s="67" t="s">
        <v>2768</v>
      </c>
    </row>
    <row r="719" spans="1:8" ht="38.25" hidden="1" x14ac:dyDescent="0.25">
      <c r="A719" s="91" t="s">
        <v>322</v>
      </c>
      <c r="B719" s="70">
        <v>1004</v>
      </c>
      <c r="C719" s="73" t="s">
        <v>197</v>
      </c>
      <c r="D719" s="77">
        <v>2016</v>
      </c>
      <c r="E719" s="74">
        <v>28</v>
      </c>
      <c r="F719" s="68" t="s">
        <v>335</v>
      </c>
      <c r="G719" s="72" t="s">
        <v>39</v>
      </c>
      <c r="H719" s="67" t="s">
        <v>2767</v>
      </c>
    </row>
    <row r="720" spans="1:8" ht="25.5" hidden="1" x14ac:dyDescent="0.25">
      <c r="A720" s="91" t="s">
        <v>322</v>
      </c>
      <c r="B720" s="70">
        <v>1004</v>
      </c>
      <c r="C720" s="73" t="s">
        <v>197</v>
      </c>
      <c r="D720" s="77">
        <v>2016</v>
      </c>
      <c r="E720" s="74">
        <v>29</v>
      </c>
      <c r="F720" s="68" t="s">
        <v>336</v>
      </c>
      <c r="G720" s="72" t="s">
        <v>39</v>
      </c>
      <c r="H720" s="67" t="s">
        <v>2767</v>
      </c>
    </row>
    <row r="721" spans="1:8" ht="38.25" hidden="1" x14ac:dyDescent="0.25">
      <c r="A721" s="76" t="s">
        <v>2467</v>
      </c>
      <c r="B721" s="70">
        <v>1004</v>
      </c>
      <c r="C721" s="73" t="s">
        <v>197</v>
      </c>
      <c r="D721" s="77">
        <v>2017</v>
      </c>
      <c r="E721" s="66">
        <v>1</v>
      </c>
      <c r="F721" s="68" t="s">
        <v>2468</v>
      </c>
      <c r="G721" s="121" t="s">
        <v>6</v>
      </c>
      <c r="H721" s="66" t="s">
        <v>2767</v>
      </c>
    </row>
    <row r="722" spans="1:8" ht="25.5" hidden="1" x14ac:dyDescent="0.25">
      <c r="A722" s="76" t="s">
        <v>2467</v>
      </c>
      <c r="B722" s="70">
        <v>1004</v>
      </c>
      <c r="C722" s="73" t="s">
        <v>197</v>
      </c>
      <c r="D722" s="77">
        <v>2017</v>
      </c>
      <c r="E722" s="66">
        <v>2</v>
      </c>
      <c r="F722" s="68" t="s">
        <v>2469</v>
      </c>
      <c r="G722" s="121" t="s">
        <v>6</v>
      </c>
      <c r="H722" s="66" t="s">
        <v>4163</v>
      </c>
    </row>
    <row r="723" spans="1:8" ht="51" hidden="1" x14ac:dyDescent="0.25">
      <c r="A723" s="76" t="s">
        <v>2467</v>
      </c>
      <c r="B723" s="70">
        <v>1004</v>
      </c>
      <c r="C723" s="73" t="s">
        <v>197</v>
      </c>
      <c r="D723" s="77">
        <v>2017</v>
      </c>
      <c r="E723" s="66">
        <v>3</v>
      </c>
      <c r="F723" s="68" t="s">
        <v>2470</v>
      </c>
      <c r="G723" s="121" t="s">
        <v>6</v>
      </c>
      <c r="H723" s="66" t="s">
        <v>4163</v>
      </c>
    </row>
    <row r="724" spans="1:8" ht="63.75" hidden="1" x14ac:dyDescent="0.25">
      <c r="A724" s="76" t="s">
        <v>2467</v>
      </c>
      <c r="B724" s="70">
        <v>1004</v>
      </c>
      <c r="C724" s="73" t="s">
        <v>197</v>
      </c>
      <c r="D724" s="92">
        <v>2017</v>
      </c>
      <c r="E724" s="66">
        <v>4</v>
      </c>
      <c r="F724" s="68" t="s">
        <v>204</v>
      </c>
      <c r="G724" s="121" t="s">
        <v>6</v>
      </c>
      <c r="H724" s="66" t="s">
        <v>4163</v>
      </c>
    </row>
    <row r="725" spans="1:8" hidden="1" x14ac:dyDescent="0.25">
      <c r="A725" s="76" t="s">
        <v>2467</v>
      </c>
      <c r="B725" s="70">
        <v>1004</v>
      </c>
      <c r="C725" s="73" t="s">
        <v>197</v>
      </c>
      <c r="D725" s="92">
        <v>2017</v>
      </c>
      <c r="E725" s="66">
        <v>5</v>
      </c>
      <c r="F725" s="68" t="s">
        <v>2471</v>
      </c>
      <c r="G725" s="121" t="s">
        <v>6</v>
      </c>
      <c r="H725" s="66" t="s">
        <v>4163</v>
      </c>
    </row>
    <row r="726" spans="1:8" ht="38.25" hidden="1" x14ac:dyDescent="0.25">
      <c r="A726" s="76" t="s">
        <v>2467</v>
      </c>
      <c r="B726" s="70">
        <v>1004</v>
      </c>
      <c r="C726" s="39" t="s">
        <v>197</v>
      </c>
      <c r="D726" s="92">
        <v>2017</v>
      </c>
      <c r="E726" s="66">
        <v>6</v>
      </c>
      <c r="F726" s="68" t="s">
        <v>2472</v>
      </c>
      <c r="G726" s="121" t="s">
        <v>6</v>
      </c>
      <c r="H726" s="66" t="s">
        <v>4163</v>
      </c>
    </row>
    <row r="727" spans="1:8" ht="38.25" hidden="1" x14ac:dyDescent="0.25">
      <c r="A727" s="76" t="s">
        <v>2467</v>
      </c>
      <c r="B727" s="70">
        <v>1004</v>
      </c>
      <c r="C727" s="73" t="s">
        <v>197</v>
      </c>
      <c r="D727" s="92">
        <v>2017</v>
      </c>
      <c r="E727" s="66">
        <v>7</v>
      </c>
      <c r="F727" s="68" t="s">
        <v>2473</v>
      </c>
      <c r="G727" s="121" t="s">
        <v>6</v>
      </c>
      <c r="H727" s="66" t="s">
        <v>4163</v>
      </c>
    </row>
    <row r="728" spans="1:8" hidden="1" x14ac:dyDescent="0.25">
      <c r="A728" s="76" t="s">
        <v>2467</v>
      </c>
      <c r="B728" s="70">
        <v>1004</v>
      </c>
      <c r="C728" s="73" t="s">
        <v>197</v>
      </c>
      <c r="D728" s="92">
        <v>2017</v>
      </c>
      <c r="E728" s="66">
        <v>8</v>
      </c>
      <c r="F728" s="68" t="s">
        <v>2474</v>
      </c>
      <c r="G728" s="121" t="s">
        <v>6</v>
      </c>
      <c r="H728" s="66" t="s">
        <v>4163</v>
      </c>
    </row>
    <row r="729" spans="1:8" ht="38.25" hidden="1" x14ac:dyDescent="0.25">
      <c r="A729" s="76" t="s">
        <v>2467</v>
      </c>
      <c r="B729" s="70">
        <v>1004</v>
      </c>
      <c r="C729" s="73" t="s">
        <v>197</v>
      </c>
      <c r="D729" s="92">
        <v>2017</v>
      </c>
      <c r="E729" s="66">
        <v>9</v>
      </c>
      <c r="F729" s="68" t="s">
        <v>2475</v>
      </c>
      <c r="G729" s="121" t="s">
        <v>6</v>
      </c>
      <c r="H729" s="66" t="s">
        <v>4163</v>
      </c>
    </row>
    <row r="730" spans="1:8" ht="38.25" hidden="1" x14ac:dyDescent="0.25">
      <c r="A730" s="76" t="s">
        <v>2467</v>
      </c>
      <c r="B730" s="70">
        <v>1004</v>
      </c>
      <c r="C730" s="73" t="s">
        <v>197</v>
      </c>
      <c r="D730" s="92">
        <v>2017</v>
      </c>
      <c r="E730" s="66">
        <v>10</v>
      </c>
      <c r="F730" s="68" t="s">
        <v>2476</v>
      </c>
      <c r="G730" s="121" t="s">
        <v>6</v>
      </c>
      <c r="H730" s="66" t="s">
        <v>2768</v>
      </c>
    </row>
    <row r="731" spans="1:8" ht="51" hidden="1" x14ac:dyDescent="0.25">
      <c r="A731" s="76" t="s">
        <v>2467</v>
      </c>
      <c r="B731" s="70">
        <v>1004</v>
      </c>
      <c r="C731" s="73" t="s">
        <v>197</v>
      </c>
      <c r="D731" s="92">
        <v>2017</v>
      </c>
      <c r="E731" s="66">
        <v>11</v>
      </c>
      <c r="F731" s="68" t="s">
        <v>2477</v>
      </c>
      <c r="G731" s="121" t="s">
        <v>6</v>
      </c>
      <c r="H731" s="66" t="s">
        <v>4163</v>
      </c>
    </row>
    <row r="732" spans="1:8" ht="25.5" hidden="1" x14ac:dyDescent="0.25">
      <c r="A732" s="76" t="s">
        <v>2467</v>
      </c>
      <c r="B732" s="70">
        <v>1004</v>
      </c>
      <c r="C732" s="73" t="s">
        <v>197</v>
      </c>
      <c r="D732" s="92">
        <v>2017</v>
      </c>
      <c r="E732" s="66">
        <v>12</v>
      </c>
      <c r="F732" s="68" t="s">
        <v>2478</v>
      </c>
      <c r="G732" s="121" t="s">
        <v>6</v>
      </c>
      <c r="H732" s="66" t="s">
        <v>4163</v>
      </c>
    </row>
    <row r="733" spans="1:8" ht="38.25" hidden="1" x14ac:dyDescent="0.25">
      <c r="A733" s="76" t="s">
        <v>2467</v>
      </c>
      <c r="B733" s="70">
        <v>1004</v>
      </c>
      <c r="C733" s="73" t="s">
        <v>197</v>
      </c>
      <c r="D733" s="92">
        <v>2017</v>
      </c>
      <c r="E733" s="66">
        <v>13</v>
      </c>
      <c r="F733" s="68" t="s">
        <v>2479</v>
      </c>
      <c r="G733" s="121" t="s">
        <v>6</v>
      </c>
      <c r="H733" s="66" t="s">
        <v>4163</v>
      </c>
    </row>
    <row r="734" spans="1:8" ht="38.25" hidden="1" x14ac:dyDescent="0.25">
      <c r="A734" s="76" t="s">
        <v>2467</v>
      </c>
      <c r="B734" s="70">
        <v>1004</v>
      </c>
      <c r="C734" s="73" t="s">
        <v>197</v>
      </c>
      <c r="D734" s="92">
        <v>2017</v>
      </c>
      <c r="E734" s="66">
        <v>14</v>
      </c>
      <c r="F734" s="68" t="s">
        <v>2480</v>
      </c>
      <c r="G734" s="121" t="s">
        <v>6</v>
      </c>
      <c r="H734" s="66" t="s">
        <v>4163</v>
      </c>
    </row>
    <row r="735" spans="1:8" ht="38.25" hidden="1" x14ac:dyDescent="0.25">
      <c r="A735" s="76" t="s">
        <v>2467</v>
      </c>
      <c r="B735" s="70">
        <v>1004</v>
      </c>
      <c r="C735" s="73" t="s">
        <v>197</v>
      </c>
      <c r="D735" s="92">
        <v>2017</v>
      </c>
      <c r="E735" s="66">
        <v>15</v>
      </c>
      <c r="F735" s="68" t="s">
        <v>2488</v>
      </c>
      <c r="G735" s="121" t="s">
        <v>6</v>
      </c>
      <c r="H735" s="66" t="s">
        <v>2767</v>
      </c>
    </row>
    <row r="736" spans="1:8" ht="38.25" hidden="1" x14ac:dyDescent="0.25">
      <c r="A736" s="76" t="s">
        <v>2467</v>
      </c>
      <c r="B736" s="70">
        <v>1004</v>
      </c>
      <c r="C736" s="73" t="s">
        <v>197</v>
      </c>
      <c r="D736" s="92">
        <v>2017</v>
      </c>
      <c r="E736" s="66">
        <v>16</v>
      </c>
      <c r="F736" s="68" t="s">
        <v>2487</v>
      </c>
      <c r="G736" s="121" t="s">
        <v>6</v>
      </c>
      <c r="H736" s="66" t="s">
        <v>2768</v>
      </c>
    </row>
    <row r="737" spans="1:8" ht="38.25" hidden="1" x14ac:dyDescent="0.25">
      <c r="A737" s="76" t="s">
        <v>2467</v>
      </c>
      <c r="B737" s="70">
        <v>1004</v>
      </c>
      <c r="C737" s="73" t="s">
        <v>197</v>
      </c>
      <c r="D737" s="92">
        <v>2017</v>
      </c>
      <c r="E737" s="66">
        <v>17</v>
      </c>
      <c r="F737" s="68" t="s">
        <v>2486</v>
      </c>
      <c r="G737" s="72" t="s">
        <v>39</v>
      </c>
      <c r="H737" s="67" t="s">
        <v>4163</v>
      </c>
    </row>
    <row r="738" spans="1:8" ht="25.5" hidden="1" x14ac:dyDescent="0.25">
      <c r="A738" s="76" t="s">
        <v>2467</v>
      </c>
      <c r="B738" s="70">
        <v>1004</v>
      </c>
      <c r="C738" s="73" t="s">
        <v>197</v>
      </c>
      <c r="D738" s="92">
        <v>2017</v>
      </c>
      <c r="E738" s="66">
        <v>18</v>
      </c>
      <c r="F738" s="68" t="s">
        <v>2481</v>
      </c>
      <c r="G738" s="72" t="s">
        <v>39</v>
      </c>
      <c r="H738" s="66" t="s">
        <v>4163</v>
      </c>
    </row>
    <row r="739" spans="1:8" ht="38.25" hidden="1" x14ac:dyDescent="0.25">
      <c r="A739" s="76" t="s">
        <v>2467</v>
      </c>
      <c r="B739" s="70">
        <v>1004</v>
      </c>
      <c r="C739" s="73" t="s">
        <v>197</v>
      </c>
      <c r="D739" s="92">
        <v>2017</v>
      </c>
      <c r="E739" s="66">
        <v>19</v>
      </c>
      <c r="F739" s="68" t="s">
        <v>2482</v>
      </c>
      <c r="G739" s="72" t="s">
        <v>39</v>
      </c>
      <c r="H739" s="66" t="s">
        <v>2768</v>
      </c>
    </row>
    <row r="740" spans="1:8" ht="38.25" hidden="1" x14ac:dyDescent="0.25">
      <c r="A740" s="76" t="s">
        <v>2467</v>
      </c>
      <c r="B740" s="70">
        <v>1004</v>
      </c>
      <c r="C740" s="73" t="s">
        <v>197</v>
      </c>
      <c r="D740" s="92">
        <v>2017</v>
      </c>
      <c r="E740" s="66">
        <v>20</v>
      </c>
      <c r="F740" s="68" t="s">
        <v>2483</v>
      </c>
      <c r="G740" s="72" t="s">
        <v>39</v>
      </c>
      <c r="H740" s="67" t="s">
        <v>2767</v>
      </c>
    </row>
    <row r="741" spans="1:8" ht="25.5" hidden="1" x14ac:dyDescent="0.25">
      <c r="A741" s="76" t="s">
        <v>2467</v>
      </c>
      <c r="B741" s="70">
        <v>1004</v>
      </c>
      <c r="C741" s="73" t="s">
        <v>197</v>
      </c>
      <c r="D741" s="77">
        <v>2017</v>
      </c>
      <c r="E741" s="67">
        <v>21</v>
      </c>
      <c r="F741" s="68" t="s">
        <v>2484</v>
      </c>
      <c r="G741" s="72" t="s">
        <v>39</v>
      </c>
      <c r="H741" s="67" t="s">
        <v>2768</v>
      </c>
    </row>
    <row r="742" spans="1:8" ht="25.5" hidden="1" x14ac:dyDescent="0.25">
      <c r="A742" s="76" t="s">
        <v>2467</v>
      </c>
      <c r="B742" s="70">
        <v>1004</v>
      </c>
      <c r="C742" s="73" t="s">
        <v>197</v>
      </c>
      <c r="D742" s="77">
        <v>2017</v>
      </c>
      <c r="E742" s="67">
        <v>22</v>
      </c>
      <c r="F742" s="68" t="s">
        <v>2485</v>
      </c>
      <c r="G742" s="72" t="s">
        <v>39</v>
      </c>
      <c r="H742" s="67" t="s">
        <v>2768</v>
      </c>
    </row>
    <row r="743" spans="1:8" ht="38.25" hidden="1" x14ac:dyDescent="0.25">
      <c r="A743" s="76" t="s">
        <v>2912</v>
      </c>
      <c r="B743" s="70">
        <v>1004</v>
      </c>
      <c r="C743" s="73" t="s">
        <v>197</v>
      </c>
      <c r="D743" s="77">
        <v>2018</v>
      </c>
      <c r="E743" s="67">
        <v>1</v>
      </c>
      <c r="F743" s="68" t="s">
        <v>2845</v>
      </c>
      <c r="G743" s="120" t="s">
        <v>6</v>
      </c>
      <c r="H743" s="67" t="s">
        <v>2768</v>
      </c>
    </row>
    <row r="744" spans="1:8" hidden="1" x14ac:dyDescent="0.25">
      <c r="A744" s="76" t="s">
        <v>2912</v>
      </c>
      <c r="B744" s="70">
        <v>1004</v>
      </c>
      <c r="C744" s="73" t="s">
        <v>197</v>
      </c>
      <c r="D744" s="77">
        <v>2018</v>
      </c>
      <c r="E744" s="67">
        <v>2</v>
      </c>
      <c r="F744" s="68" t="s">
        <v>2846</v>
      </c>
      <c r="G744" s="120" t="s">
        <v>6</v>
      </c>
      <c r="H744" s="67" t="s">
        <v>4163</v>
      </c>
    </row>
    <row r="745" spans="1:8" ht="25.5" hidden="1" x14ac:dyDescent="0.25">
      <c r="A745" s="76" t="s">
        <v>2912</v>
      </c>
      <c r="B745" s="70">
        <v>1004</v>
      </c>
      <c r="C745" s="73" t="s">
        <v>197</v>
      </c>
      <c r="D745" s="77">
        <v>2018</v>
      </c>
      <c r="E745" s="67">
        <v>3</v>
      </c>
      <c r="F745" s="68" t="s">
        <v>2847</v>
      </c>
      <c r="G745" s="120" t="s">
        <v>6</v>
      </c>
      <c r="H745" s="67" t="s">
        <v>4163</v>
      </c>
    </row>
    <row r="746" spans="1:8" ht="51" hidden="1" x14ac:dyDescent="0.25">
      <c r="A746" s="76" t="s">
        <v>2912</v>
      </c>
      <c r="B746" s="70">
        <v>1004</v>
      </c>
      <c r="C746" s="73" t="s">
        <v>197</v>
      </c>
      <c r="D746" s="77">
        <v>2018</v>
      </c>
      <c r="E746" s="67">
        <v>4</v>
      </c>
      <c r="F746" s="68" t="s">
        <v>2848</v>
      </c>
      <c r="G746" s="120" t="s">
        <v>6</v>
      </c>
      <c r="H746" s="67" t="s">
        <v>4163</v>
      </c>
    </row>
    <row r="747" spans="1:8" ht="33.75" hidden="1" customHeight="1" x14ac:dyDescent="0.25">
      <c r="A747" s="76" t="s">
        <v>2912</v>
      </c>
      <c r="B747" s="70">
        <v>1004</v>
      </c>
      <c r="C747" s="73" t="s">
        <v>197</v>
      </c>
      <c r="D747" s="77">
        <v>2018</v>
      </c>
      <c r="E747" s="67">
        <v>5</v>
      </c>
      <c r="F747" s="68" t="s">
        <v>2849</v>
      </c>
      <c r="G747" s="120" t="s">
        <v>6</v>
      </c>
      <c r="H747" s="67" t="s">
        <v>4163</v>
      </c>
    </row>
    <row r="748" spans="1:8" ht="38.25" hidden="1" x14ac:dyDescent="0.25">
      <c r="A748" s="76" t="s">
        <v>2912</v>
      </c>
      <c r="B748" s="70">
        <v>1004</v>
      </c>
      <c r="C748" s="73" t="s">
        <v>197</v>
      </c>
      <c r="D748" s="77">
        <v>2018</v>
      </c>
      <c r="E748" s="67">
        <v>6</v>
      </c>
      <c r="F748" s="68" t="s">
        <v>2850</v>
      </c>
      <c r="G748" s="120" t="s">
        <v>6</v>
      </c>
      <c r="H748" s="67" t="s">
        <v>4163</v>
      </c>
    </row>
    <row r="749" spans="1:8" ht="25.5" hidden="1" x14ac:dyDescent="0.25">
      <c r="A749" s="76" t="s">
        <v>2912</v>
      </c>
      <c r="B749" s="70">
        <v>1004</v>
      </c>
      <c r="C749" s="73" t="s">
        <v>197</v>
      </c>
      <c r="D749" s="77">
        <v>2018</v>
      </c>
      <c r="E749" s="67">
        <v>7</v>
      </c>
      <c r="F749" s="68" t="s">
        <v>2851</v>
      </c>
      <c r="G749" s="120" t="s">
        <v>6</v>
      </c>
      <c r="H749" s="67" t="s">
        <v>4163</v>
      </c>
    </row>
    <row r="750" spans="1:8" ht="38.25" hidden="1" x14ac:dyDescent="0.25">
      <c r="A750" s="76" t="s">
        <v>2912</v>
      </c>
      <c r="B750" s="70">
        <v>1004</v>
      </c>
      <c r="C750" s="73" t="s">
        <v>197</v>
      </c>
      <c r="D750" s="77">
        <v>2018</v>
      </c>
      <c r="E750" s="67">
        <v>8</v>
      </c>
      <c r="F750" s="68" t="s">
        <v>2852</v>
      </c>
      <c r="G750" s="120" t="s">
        <v>6</v>
      </c>
      <c r="H750" s="67" t="s">
        <v>4163</v>
      </c>
    </row>
    <row r="751" spans="1:8" ht="25.5" hidden="1" x14ac:dyDescent="0.25">
      <c r="A751" s="76" t="s">
        <v>2912</v>
      </c>
      <c r="B751" s="70">
        <v>1004</v>
      </c>
      <c r="C751" s="73" t="s">
        <v>197</v>
      </c>
      <c r="D751" s="77">
        <v>2018</v>
      </c>
      <c r="E751" s="67">
        <v>9</v>
      </c>
      <c r="F751" s="68" t="s">
        <v>2853</v>
      </c>
      <c r="G751" s="120" t="s">
        <v>6</v>
      </c>
      <c r="H751" s="67" t="s">
        <v>4163</v>
      </c>
    </row>
    <row r="752" spans="1:8" ht="38.25" hidden="1" x14ac:dyDescent="0.25">
      <c r="A752" s="76" t="s">
        <v>2912</v>
      </c>
      <c r="B752" s="70">
        <v>1004</v>
      </c>
      <c r="C752" s="73" t="s">
        <v>197</v>
      </c>
      <c r="D752" s="77">
        <v>2018</v>
      </c>
      <c r="E752" s="67">
        <v>10</v>
      </c>
      <c r="F752" s="68" t="s">
        <v>2854</v>
      </c>
      <c r="G752" s="120" t="s">
        <v>6</v>
      </c>
      <c r="H752" s="67" t="s">
        <v>4163</v>
      </c>
    </row>
    <row r="753" spans="1:8" ht="25.5" hidden="1" x14ac:dyDescent="0.25">
      <c r="A753" s="76" t="s">
        <v>2912</v>
      </c>
      <c r="B753" s="70">
        <v>1004</v>
      </c>
      <c r="C753" s="73" t="s">
        <v>197</v>
      </c>
      <c r="D753" s="77">
        <v>2018</v>
      </c>
      <c r="E753" s="67">
        <v>11</v>
      </c>
      <c r="F753" s="68" t="s">
        <v>2855</v>
      </c>
      <c r="G753" s="120" t="s">
        <v>6</v>
      </c>
      <c r="H753" s="67" t="s">
        <v>4163</v>
      </c>
    </row>
    <row r="754" spans="1:8" ht="25.5" hidden="1" x14ac:dyDescent="0.25">
      <c r="A754" s="76" t="s">
        <v>2912</v>
      </c>
      <c r="B754" s="70">
        <v>1004</v>
      </c>
      <c r="C754" s="73" t="s">
        <v>197</v>
      </c>
      <c r="D754" s="77">
        <v>2018</v>
      </c>
      <c r="E754" s="67">
        <v>12</v>
      </c>
      <c r="F754" s="68" t="s">
        <v>2856</v>
      </c>
      <c r="G754" s="120" t="s">
        <v>6</v>
      </c>
      <c r="H754" s="67" t="s">
        <v>4163</v>
      </c>
    </row>
    <row r="755" spans="1:8" ht="38.25" hidden="1" x14ac:dyDescent="0.25">
      <c r="A755" s="76" t="s">
        <v>2912</v>
      </c>
      <c r="B755" s="70">
        <v>1004</v>
      </c>
      <c r="C755" s="73" t="s">
        <v>197</v>
      </c>
      <c r="D755" s="77">
        <v>2018</v>
      </c>
      <c r="E755" s="67">
        <v>13</v>
      </c>
      <c r="F755" s="68" t="s">
        <v>2857</v>
      </c>
      <c r="G755" s="120" t="s">
        <v>6</v>
      </c>
      <c r="H755" s="67" t="s">
        <v>2768</v>
      </c>
    </row>
    <row r="756" spans="1:8" ht="38.25" hidden="1" x14ac:dyDescent="0.25">
      <c r="A756" s="76" t="s">
        <v>2912</v>
      </c>
      <c r="B756" s="70">
        <v>1004</v>
      </c>
      <c r="C756" s="73" t="s">
        <v>197</v>
      </c>
      <c r="D756" s="77">
        <v>2018</v>
      </c>
      <c r="E756" s="67">
        <v>14</v>
      </c>
      <c r="F756" s="68" t="s">
        <v>2858</v>
      </c>
      <c r="G756" s="120" t="s">
        <v>6</v>
      </c>
      <c r="H756" s="67" t="s">
        <v>2767</v>
      </c>
    </row>
    <row r="757" spans="1:8" ht="38.25" hidden="1" x14ac:dyDescent="0.25">
      <c r="A757" s="76" t="s">
        <v>2912</v>
      </c>
      <c r="B757" s="70">
        <v>1004</v>
      </c>
      <c r="C757" s="73" t="s">
        <v>197</v>
      </c>
      <c r="D757" s="77">
        <v>2018</v>
      </c>
      <c r="E757" s="67">
        <v>15</v>
      </c>
      <c r="F757" s="68" t="s">
        <v>2859</v>
      </c>
      <c r="G757" s="120" t="s">
        <v>6</v>
      </c>
      <c r="H757" s="67" t="s">
        <v>2767</v>
      </c>
    </row>
    <row r="758" spans="1:8" ht="25.5" hidden="1" x14ac:dyDescent="0.25">
      <c r="A758" s="76" t="s">
        <v>2912</v>
      </c>
      <c r="B758" s="70">
        <v>1004</v>
      </c>
      <c r="C758" s="73" t="s">
        <v>197</v>
      </c>
      <c r="D758" s="77">
        <v>2018</v>
      </c>
      <c r="E758" s="67">
        <v>16</v>
      </c>
      <c r="F758" s="68" t="s">
        <v>2860</v>
      </c>
      <c r="G758" s="120" t="s">
        <v>6</v>
      </c>
      <c r="H758" s="67" t="s">
        <v>2767</v>
      </c>
    </row>
    <row r="759" spans="1:8" ht="38.25" hidden="1" x14ac:dyDescent="0.25">
      <c r="A759" s="76" t="s">
        <v>2912</v>
      </c>
      <c r="B759" s="70">
        <v>1004</v>
      </c>
      <c r="C759" s="73" t="s">
        <v>197</v>
      </c>
      <c r="D759" s="77">
        <v>2018</v>
      </c>
      <c r="E759" s="67">
        <v>17</v>
      </c>
      <c r="F759" s="68" t="s">
        <v>2861</v>
      </c>
      <c r="G759" s="120" t="s">
        <v>6</v>
      </c>
      <c r="H759" s="67" t="s">
        <v>2767</v>
      </c>
    </row>
    <row r="760" spans="1:8" ht="25.5" hidden="1" x14ac:dyDescent="0.25">
      <c r="A760" s="76" t="s">
        <v>2912</v>
      </c>
      <c r="B760" s="70">
        <v>1004</v>
      </c>
      <c r="C760" s="73" t="s">
        <v>197</v>
      </c>
      <c r="D760" s="77">
        <v>2018</v>
      </c>
      <c r="E760" s="67">
        <v>18</v>
      </c>
      <c r="F760" s="68" t="s">
        <v>2862</v>
      </c>
      <c r="G760" s="72" t="s">
        <v>39</v>
      </c>
      <c r="H760" s="67" t="s">
        <v>2767</v>
      </c>
    </row>
    <row r="761" spans="1:8" ht="38.25" hidden="1" x14ac:dyDescent="0.25">
      <c r="A761" s="76" t="s">
        <v>2912</v>
      </c>
      <c r="B761" s="70">
        <v>1004</v>
      </c>
      <c r="C761" s="73" t="s">
        <v>197</v>
      </c>
      <c r="D761" s="77">
        <v>2018</v>
      </c>
      <c r="E761" s="67">
        <v>19</v>
      </c>
      <c r="F761" s="68" t="s">
        <v>2863</v>
      </c>
      <c r="G761" s="72" t="s">
        <v>39</v>
      </c>
      <c r="H761" s="67" t="s">
        <v>2768</v>
      </c>
    </row>
    <row r="762" spans="1:8" ht="25.5" hidden="1" x14ac:dyDescent="0.25">
      <c r="A762" s="76" t="s">
        <v>3191</v>
      </c>
      <c r="B762" s="70">
        <v>1004</v>
      </c>
      <c r="C762" s="73" t="s">
        <v>197</v>
      </c>
      <c r="D762" s="77">
        <v>2019</v>
      </c>
      <c r="E762" s="67">
        <v>1</v>
      </c>
      <c r="F762" s="68" t="s">
        <v>3192</v>
      </c>
      <c r="G762" s="120" t="s">
        <v>6</v>
      </c>
      <c r="H762" s="67" t="s">
        <v>4163</v>
      </c>
    </row>
    <row r="763" spans="1:8" ht="25.5" hidden="1" x14ac:dyDescent="0.25">
      <c r="A763" s="76" t="s">
        <v>3191</v>
      </c>
      <c r="B763" s="70">
        <v>1004</v>
      </c>
      <c r="C763" s="73" t="s">
        <v>197</v>
      </c>
      <c r="D763" s="77">
        <v>2019</v>
      </c>
      <c r="E763" s="67">
        <v>2</v>
      </c>
      <c r="F763" s="68" t="s">
        <v>3193</v>
      </c>
      <c r="G763" s="120" t="s">
        <v>6</v>
      </c>
      <c r="H763" s="67" t="s">
        <v>4163</v>
      </c>
    </row>
    <row r="764" spans="1:8" ht="51" hidden="1" x14ac:dyDescent="0.25">
      <c r="A764" s="76" t="s">
        <v>3191</v>
      </c>
      <c r="B764" s="70">
        <v>1004</v>
      </c>
      <c r="C764" s="73" t="s">
        <v>197</v>
      </c>
      <c r="D764" s="77">
        <v>2019</v>
      </c>
      <c r="E764" s="67">
        <v>3</v>
      </c>
      <c r="F764" s="68" t="s">
        <v>3194</v>
      </c>
      <c r="G764" s="120" t="s">
        <v>6</v>
      </c>
      <c r="H764" s="67" t="s">
        <v>4163</v>
      </c>
    </row>
    <row r="765" spans="1:8" ht="38.25" hidden="1" x14ac:dyDescent="0.25">
      <c r="A765" s="76" t="s">
        <v>3191</v>
      </c>
      <c r="B765" s="70">
        <v>1004</v>
      </c>
      <c r="C765" s="73" t="s">
        <v>197</v>
      </c>
      <c r="D765" s="77">
        <v>2019</v>
      </c>
      <c r="E765" s="67">
        <v>4</v>
      </c>
      <c r="F765" s="68" t="s">
        <v>3195</v>
      </c>
      <c r="G765" s="120" t="s">
        <v>6</v>
      </c>
      <c r="H765" s="67" t="s">
        <v>4164</v>
      </c>
    </row>
    <row r="766" spans="1:8" ht="38.25" hidden="1" x14ac:dyDescent="0.25">
      <c r="A766" s="76" t="s">
        <v>3191</v>
      </c>
      <c r="B766" s="70">
        <v>1004</v>
      </c>
      <c r="C766" s="73" t="s">
        <v>197</v>
      </c>
      <c r="D766" s="77">
        <v>2019</v>
      </c>
      <c r="E766" s="66">
        <v>5</v>
      </c>
      <c r="F766" s="68" t="s">
        <v>3196</v>
      </c>
      <c r="G766" s="120" t="s">
        <v>6</v>
      </c>
      <c r="H766" s="67" t="s">
        <v>4164</v>
      </c>
    </row>
    <row r="767" spans="1:8" ht="38.25" hidden="1" x14ac:dyDescent="0.25">
      <c r="A767" s="76" t="s">
        <v>3191</v>
      </c>
      <c r="B767" s="70">
        <v>1004</v>
      </c>
      <c r="C767" s="73" t="s">
        <v>197</v>
      </c>
      <c r="D767" s="77">
        <v>2019</v>
      </c>
      <c r="E767" s="66">
        <v>6</v>
      </c>
      <c r="F767" s="68" t="s">
        <v>3197</v>
      </c>
      <c r="G767" s="120" t="s">
        <v>6</v>
      </c>
      <c r="H767" s="67" t="s">
        <v>4164</v>
      </c>
    </row>
    <row r="768" spans="1:8" ht="38.25" hidden="1" x14ac:dyDescent="0.25">
      <c r="A768" s="76" t="s">
        <v>3191</v>
      </c>
      <c r="B768" s="70">
        <v>1004</v>
      </c>
      <c r="C768" s="73" t="s">
        <v>197</v>
      </c>
      <c r="D768" s="77">
        <v>2019</v>
      </c>
      <c r="E768" s="66">
        <v>7</v>
      </c>
      <c r="F768" s="68" t="s">
        <v>3198</v>
      </c>
      <c r="G768" s="120" t="s">
        <v>6</v>
      </c>
      <c r="H768" s="67" t="s">
        <v>4164</v>
      </c>
    </row>
    <row r="769" spans="1:8" ht="25.5" hidden="1" x14ac:dyDescent="0.25">
      <c r="A769" s="76" t="s">
        <v>3191</v>
      </c>
      <c r="B769" s="70">
        <v>1004</v>
      </c>
      <c r="C769" s="73" t="s">
        <v>197</v>
      </c>
      <c r="D769" s="77">
        <v>2019</v>
      </c>
      <c r="E769" s="66">
        <v>8</v>
      </c>
      <c r="F769" s="68" t="s">
        <v>3199</v>
      </c>
      <c r="G769" s="120" t="s">
        <v>6</v>
      </c>
      <c r="H769" s="67" t="s">
        <v>4164</v>
      </c>
    </row>
    <row r="770" spans="1:8" ht="38.25" hidden="1" x14ac:dyDescent="0.25">
      <c r="A770" s="76" t="s">
        <v>3191</v>
      </c>
      <c r="B770" s="70">
        <v>1004</v>
      </c>
      <c r="C770" s="73" t="s">
        <v>197</v>
      </c>
      <c r="D770" s="77">
        <v>2019</v>
      </c>
      <c r="E770" s="66">
        <v>9</v>
      </c>
      <c r="F770" s="68" t="s">
        <v>3200</v>
      </c>
      <c r="G770" s="120" t="s">
        <v>6</v>
      </c>
      <c r="H770" s="66" t="s">
        <v>2767</v>
      </c>
    </row>
    <row r="771" spans="1:8" ht="25.5" hidden="1" x14ac:dyDescent="0.25">
      <c r="A771" s="76" t="s">
        <v>3191</v>
      </c>
      <c r="B771" s="70">
        <v>1004</v>
      </c>
      <c r="C771" s="73" t="s">
        <v>197</v>
      </c>
      <c r="D771" s="77">
        <v>2019</v>
      </c>
      <c r="E771" s="66">
        <v>10</v>
      </c>
      <c r="F771" s="68" t="s">
        <v>3201</v>
      </c>
      <c r="G771" s="120" t="s">
        <v>6</v>
      </c>
      <c r="H771" s="66" t="s">
        <v>4163</v>
      </c>
    </row>
    <row r="772" spans="1:8" ht="25.5" hidden="1" x14ac:dyDescent="0.25">
      <c r="A772" s="76" t="s">
        <v>3191</v>
      </c>
      <c r="B772" s="70">
        <v>1004</v>
      </c>
      <c r="C772" s="73" t="s">
        <v>197</v>
      </c>
      <c r="D772" s="77">
        <v>2019</v>
      </c>
      <c r="E772" s="66">
        <v>11</v>
      </c>
      <c r="F772" s="68" t="s">
        <v>3202</v>
      </c>
      <c r="G772" s="120" t="s">
        <v>6</v>
      </c>
      <c r="H772" s="67" t="s">
        <v>4164</v>
      </c>
    </row>
    <row r="773" spans="1:8" ht="25.5" hidden="1" x14ac:dyDescent="0.25">
      <c r="A773" s="76" t="s">
        <v>3191</v>
      </c>
      <c r="B773" s="70">
        <v>1004</v>
      </c>
      <c r="C773" s="73" t="s">
        <v>197</v>
      </c>
      <c r="D773" s="77">
        <v>2019</v>
      </c>
      <c r="E773" s="66">
        <v>12</v>
      </c>
      <c r="F773" s="68" t="s">
        <v>3203</v>
      </c>
      <c r="G773" s="120" t="s">
        <v>6</v>
      </c>
      <c r="H773" s="67" t="s">
        <v>4164</v>
      </c>
    </row>
    <row r="774" spans="1:8" ht="38.25" hidden="1" x14ac:dyDescent="0.25">
      <c r="A774" s="76" t="s">
        <v>3191</v>
      </c>
      <c r="B774" s="70">
        <v>1004</v>
      </c>
      <c r="C774" s="73" t="s">
        <v>197</v>
      </c>
      <c r="D774" s="77">
        <v>2019</v>
      </c>
      <c r="E774" s="85">
        <v>13</v>
      </c>
      <c r="F774" s="68" t="s">
        <v>3204</v>
      </c>
      <c r="G774" s="120" t="s">
        <v>6</v>
      </c>
      <c r="H774" s="67" t="s">
        <v>4164</v>
      </c>
    </row>
    <row r="775" spans="1:8" ht="25.5" hidden="1" x14ac:dyDescent="0.25">
      <c r="A775" s="76" t="s">
        <v>3191</v>
      </c>
      <c r="B775" s="70">
        <v>1004</v>
      </c>
      <c r="C775" s="73" t="s">
        <v>197</v>
      </c>
      <c r="D775" s="92">
        <v>2019</v>
      </c>
      <c r="E775" s="66">
        <v>14</v>
      </c>
      <c r="F775" s="68" t="s">
        <v>3205</v>
      </c>
      <c r="G775" s="72" t="s">
        <v>39</v>
      </c>
      <c r="H775" s="66" t="s">
        <v>2768</v>
      </c>
    </row>
    <row r="776" spans="1:8" ht="25.5" hidden="1" x14ac:dyDescent="0.25">
      <c r="A776" s="76" t="s">
        <v>3191</v>
      </c>
      <c r="B776" s="70">
        <v>1004</v>
      </c>
      <c r="C776" s="73" t="s">
        <v>197</v>
      </c>
      <c r="D776" s="92">
        <v>2019</v>
      </c>
      <c r="E776" s="66">
        <v>15</v>
      </c>
      <c r="F776" s="68" t="s">
        <v>3206</v>
      </c>
      <c r="G776" s="120" t="s">
        <v>6</v>
      </c>
      <c r="H776" s="66" t="s">
        <v>4163</v>
      </c>
    </row>
    <row r="777" spans="1:8" ht="38.25" hidden="1" x14ac:dyDescent="0.25">
      <c r="A777" s="76" t="s">
        <v>3191</v>
      </c>
      <c r="B777" s="70">
        <v>1004</v>
      </c>
      <c r="C777" s="75" t="s">
        <v>197</v>
      </c>
      <c r="D777" s="77">
        <v>2019</v>
      </c>
      <c r="E777" s="74">
        <v>16</v>
      </c>
      <c r="F777" s="68" t="s">
        <v>3207</v>
      </c>
      <c r="G777" s="120" t="s">
        <v>6</v>
      </c>
      <c r="H777" s="67" t="s">
        <v>4163</v>
      </c>
    </row>
    <row r="778" spans="1:8" ht="51" hidden="1" x14ac:dyDescent="0.25">
      <c r="A778" s="76" t="s">
        <v>3191</v>
      </c>
      <c r="B778" s="70">
        <v>1004</v>
      </c>
      <c r="C778" s="75" t="s">
        <v>197</v>
      </c>
      <c r="D778" s="77">
        <v>2019</v>
      </c>
      <c r="E778" s="74">
        <v>17</v>
      </c>
      <c r="F778" s="68" t="s">
        <v>3208</v>
      </c>
      <c r="G778" s="69" t="s">
        <v>39</v>
      </c>
      <c r="H778" s="67" t="s">
        <v>2768</v>
      </c>
    </row>
    <row r="779" spans="1:8" ht="25.5" hidden="1" x14ac:dyDescent="0.25">
      <c r="A779" s="76" t="s">
        <v>3470</v>
      </c>
      <c r="B779" s="70">
        <v>1004</v>
      </c>
      <c r="C779" s="75" t="s">
        <v>197</v>
      </c>
      <c r="D779" s="83">
        <v>2020</v>
      </c>
      <c r="E779" s="78">
        <v>1</v>
      </c>
      <c r="F779" s="68" t="s">
        <v>3471</v>
      </c>
      <c r="G779" s="69" t="s">
        <v>39</v>
      </c>
      <c r="H779" s="67" t="s">
        <v>4163</v>
      </c>
    </row>
    <row r="780" spans="1:8" ht="38.25" hidden="1" x14ac:dyDescent="0.25">
      <c r="A780" s="76" t="s">
        <v>3470</v>
      </c>
      <c r="B780" s="70">
        <v>1004</v>
      </c>
      <c r="C780" s="75" t="s">
        <v>197</v>
      </c>
      <c r="D780" s="83">
        <v>2020</v>
      </c>
      <c r="E780" s="78">
        <v>2</v>
      </c>
      <c r="F780" s="68" t="s">
        <v>3472</v>
      </c>
      <c r="G780" s="120" t="s">
        <v>6</v>
      </c>
      <c r="H780" s="66" t="s">
        <v>2768</v>
      </c>
    </row>
    <row r="781" spans="1:8" ht="38.25" hidden="1" x14ac:dyDescent="0.25">
      <c r="A781" s="76" t="s">
        <v>3470</v>
      </c>
      <c r="B781" s="70">
        <v>1004</v>
      </c>
      <c r="C781" s="75" t="s">
        <v>197</v>
      </c>
      <c r="D781" s="83">
        <v>2020</v>
      </c>
      <c r="E781" s="78">
        <v>3</v>
      </c>
      <c r="F781" s="68" t="s">
        <v>3473</v>
      </c>
      <c r="G781" s="69" t="s">
        <v>39</v>
      </c>
      <c r="H781" s="67" t="s">
        <v>2767</v>
      </c>
    </row>
    <row r="782" spans="1:8" ht="25.5" hidden="1" x14ac:dyDescent="0.25">
      <c r="A782" s="76" t="s">
        <v>3470</v>
      </c>
      <c r="B782" s="70">
        <v>1004</v>
      </c>
      <c r="C782" s="75" t="s">
        <v>197</v>
      </c>
      <c r="D782" s="83">
        <v>2020</v>
      </c>
      <c r="E782" s="78">
        <v>4</v>
      </c>
      <c r="F782" s="68" t="s">
        <v>3474</v>
      </c>
      <c r="G782" s="120" t="s">
        <v>6</v>
      </c>
      <c r="H782" s="67" t="s">
        <v>4164</v>
      </c>
    </row>
    <row r="783" spans="1:8" ht="38.25" hidden="1" x14ac:dyDescent="0.25">
      <c r="A783" s="76" t="s">
        <v>3470</v>
      </c>
      <c r="B783" s="70">
        <v>1004</v>
      </c>
      <c r="C783" s="75" t="s">
        <v>197</v>
      </c>
      <c r="D783" s="83">
        <v>2020</v>
      </c>
      <c r="E783" s="78">
        <v>5</v>
      </c>
      <c r="F783" s="68" t="s">
        <v>3475</v>
      </c>
      <c r="G783" s="69" t="s">
        <v>39</v>
      </c>
      <c r="H783" s="67" t="s">
        <v>4163</v>
      </c>
    </row>
    <row r="784" spans="1:8" ht="25.5" hidden="1" x14ac:dyDescent="0.25">
      <c r="A784" s="76" t="s">
        <v>3470</v>
      </c>
      <c r="B784" s="70">
        <v>1004</v>
      </c>
      <c r="C784" s="75" t="s">
        <v>197</v>
      </c>
      <c r="D784" s="83">
        <v>2020</v>
      </c>
      <c r="E784" s="78">
        <v>6</v>
      </c>
      <c r="F784" s="68" t="s">
        <v>3476</v>
      </c>
      <c r="G784" s="120" t="s">
        <v>6</v>
      </c>
      <c r="H784" s="67" t="s">
        <v>2768</v>
      </c>
    </row>
    <row r="785" spans="1:8" ht="25.5" hidden="1" x14ac:dyDescent="0.25">
      <c r="A785" s="76" t="s">
        <v>3470</v>
      </c>
      <c r="B785" s="70">
        <v>1004</v>
      </c>
      <c r="C785" s="75" t="s">
        <v>197</v>
      </c>
      <c r="D785" s="83">
        <v>2020</v>
      </c>
      <c r="E785" s="78">
        <v>7</v>
      </c>
      <c r="F785" s="68" t="s">
        <v>3477</v>
      </c>
      <c r="G785" s="120" t="s">
        <v>6</v>
      </c>
      <c r="H785" s="66" t="s">
        <v>2768</v>
      </c>
    </row>
    <row r="786" spans="1:8" ht="38.25" hidden="1" x14ac:dyDescent="0.25">
      <c r="A786" s="76" t="s">
        <v>3470</v>
      </c>
      <c r="B786" s="70">
        <v>1004</v>
      </c>
      <c r="C786" s="75" t="s">
        <v>197</v>
      </c>
      <c r="D786" s="83">
        <v>2020</v>
      </c>
      <c r="E786" s="78">
        <v>8</v>
      </c>
      <c r="F786" s="68" t="s">
        <v>3478</v>
      </c>
      <c r="G786" s="120" t="s">
        <v>6</v>
      </c>
      <c r="H786" s="67" t="s">
        <v>2768</v>
      </c>
    </row>
    <row r="787" spans="1:8" ht="25.5" hidden="1" x14ac:dyDescent="0.25">
      <c r="A787" s="76" t="s">
        <v>3470</v>
      </c>
      <c r="B787" s="70">
        <v>1004</v>
      </c>
      <c r="C787" s="73" t="s">
        <v>197</v>
      </c>
      <c r="D787" s="83">
        <v>2020</v>
      </c>
      <c r="E787" s="78">
        <v>9</v>
      </c>
      <c r="F787" s="68" t="s">
        <v>3479</v>
      </c>
      <c r="G787" s="120" t="s">
        <v>6</v>
      </c>
      <c r="H787" s="67" t="s">
        <v>4164</v>
      </c>
    </row>
    <row r="788" spans="1:8" ht="25.5" hidden="1" x14ac:dyDescent="0.25">
      <c r="A788" s="76" t="s">
        <v>3470</v>
      </c>
      <c r="B788" s="70">
        <v>1004</v>
      </c>
      <c r="C788" s="73" t="s">
        <v>197</v>
      </c>
      <c r="D788" s="83">
        <v>2020</v>
      </c>
      <c r="E788" s="78">
        <v>10</v>
      </c>
      <c r="F788" s="68" t="s">
        <v>3480</v>
      </c>
      <c r="G788" s="120" t="s">
        <v>6</v>
      </c>
      <c r="H788" s="66" t="s">
        <v>2767</v>
      </c>
    </row>
    <row r="789" spans="1:8" ht="38.25" hidden="1" x14ac:dyDescent="0.25">
      <c r="A789" s="76" t="s">
        <v>3768</v>
      </c>
      <c r="B789" s="70">
        <v>1004</v>
      </c>
      <c r="C789" s="73" t="s">
        <v>197</v>
      </c>
      <c r="D789" s="83">
        <v>2021</v>
      </c>
      <c r="E789" s="78">
        <v>1</v>
      </c>
      <c r="F789" s="68" t="s">
        <v>3769</v>
      </c>
      <c r="G789" s="120" t="s">
        <v>6</v>
      </c>
      <c r="H789" s="67" t="s">
        <v>4163</v>
      </c>
    </row>
    <row r="790" spans="1:8" hidden="1" x14ac:dyDescent="0.25">
      <c r="A790" s="76" t="s">
        <v>3768</v>
      </c>
      <c r="B790" s="70">
        <v>1004</v>
      </c>
      <c r="C790" s="73" t="s">
        <v>197</v>
      </c>
      <c r="D790" s="83">
        <v>2021</v>
      </c>
      <c r="E790" s="78">
        <v>2</v>
      </c>
      <c r="F790" s="68" t="s">
        <v>3744</v>
      </c>
      <c r="G790" s="120" t="s">
        <v>6</v>
      </c>
      <c r="H790" s="66" t="s">
        <v>2768</v>
      </c>
    </row>
    <row r="791" spans="1:8" ht="25.5" hidden="1" x14ac:dyDescent="0.25">
      <c r="A791" s="76" t="s">
        <v>3768</v>
      </c>
      <c r="B791" s="70">
        <v>1004</v>
      </c>
      <c r="C791" s="75" t="s">
        <v>197</v>
      </c>
      <c r="D791" s="83">
        <v>2021</v>
      </c>
      <c r="E791" s="78">
        <v>3</v>
      </c>
      <c r="F791" s="68" t="s">
        <v>3770</v>
      </c>
      <c r="G791" s="120" t="s">
        <v>6</v>
      </c>
      <c r="H791" s="67" t="s">
        <v>4163</v>
      </c>
    </row>
    <row r="792" spans="1:8" ht="25.5" hidden="1" x14ac:dyDescent="0.25">
      <c r="A792" s="76" t="s">
        <v>3768</v>
      </c>
      <c r="B792" s="70">
        <v>1004</v>
      </c>
      <c r="C792" s="75" t="s">
        <v>197</v>
      </c>
      <c r="D792" s="83">
        <v>2021</v>
      </c>
      <c r="E792" s="78">
        <v>4</v>
      </c>
      <c r="F792" s="68" t="s">
        <v>3771</v>
      </c>
      <c r="G792" s="69" t="s">
        <v>39</v>
      </c>
      <c r="H792" s="66" t="s">
        <v>2768</v>
      </c>
    </row>
    <row r="793" spans="1:8" ht="38.25" hidden="1" x14ac:dyDescent="0.25">
      <c r="A793" s="76" t="s">
        <v>3768</v>
      </c>
      <c r="B793" s="70">
        <v>1004</v>
      </c>
      <c r="C793" s="75" t="s">
        <v>197</v>
      </c>
      <c r="D793" s="83">
        <v>2021</v>
      </c>
      <c r="E793" s="78">
        <v>5</v>
      </c>
      <c r="F793" s="68" t="s">
        <v>3772</v>
      </c>
      <c r="G793" s="69" t="s">
        <v>39</v>
      </c>
      <c r="H793" s="67" t="s">
        <v>2767</v>
      </c>
    </row>
    <row r="794" spans="1:8" hidden="1" x14ac:dyDescent="0.25">
      <c r="A794" s="76" t="s">
        <v>3768</v>
      </c>
      <c r="B794" s="70">
        <v>1004</v>
      </c>
      <c r="C794" s="75" t="s">
        <v>197</v>
      </c>
      <c r="D794" s="83">
        <v>2021</v>
      </c>
      <c r="E794" s="78">
        <v>6</v>
      </c>
      <c r="F794" s="68" t="s">
        <v>3773</v>
      </c>
      <c r="G794" s="69" t="s">
        <v>39</v>
      </c>
      <c r="H794" s="66" t="s">
        <v>2768</v>
      </c>
    </row>
    <row r="795" spans="1:8" ht="51" hidden="1" x14ac:dyDescent="0.25">
      <c r="A795" s="76" t="s">
        <v>3768</v>
      </c>
      <c r="B795" s="70">
        <v>1004</v>
      </c>
      <c r="C795" s="75" t="s">
        <v>197</v>
      </c>
      <c r="D795" s="83">
        <v>2021</v>
      </c>
      <c r="E795" s="78">
        <v>7</v>
      </c>
      <c r="F795" s="68" t="s">
        <v>3774</v>
      </c>
      <c r="G795" s="120" t="s">
        <v>6</v>
      </c>
      <c r="H795" s="67" t="s">
        <v>4163</v>
      </c>
    </row>
    <row r="796" spans="1:8" ht="38.25" hidden="1" x14ac:dyDescent="0.25">
      <c r="A796" s="76" t="s">
        <v>3768</v>
      </c>
      <c r="B796" s="70">
        <v>1004</v>
      </c>
      <c r="C796" s="75" t="s">
        <v>197</v>
      </c>
      <c r="D796" s="83">
        <v>2021</v>
      </c>
      <c r="E796" s="78">
        <v>8</v>
      </c>
      <c r="F796" s="68" t="s">
        <v>3775</v>
      </c>
      <c r="G796" s="93" t="s">
        <v>39</v>
      </c>
      <c r="H796" s="67" t="s">
        <v>2768</v>
      </c>
    </row>
    <row r="797" spans="1:8" ht="38.25" hidden="1" x14ac:dyDescent="0.25">
      <c r="A797" s="76" t="s">
        <v>3987</v>
      </c>
      <c r="B797" s="70">
        <v>1004</v>
      </c>
      <c r="C797" s="75" t="s">
        <v>197</v>
      </c>
      <c r="D797" s="83">
        <v>2022</v>
      </c>
      <c r="E797" s="78">
        <v>1</v>
      </c>
      <c r="F797" s="68" t="s">
        <v>3769</v>
      </c>
      <c r="G797" s="120" t="s">
        <v>6</v>
      </c>
      <c r="H797" s="67" t="s">
        <v>4163</v>
      </c>
    </row>
    <row r="798" spans="1:8" ht="25.5" hidden="1" x14ac:dyDescent="0.25">
      <c r="A798" s="76" t="s">
        <v>3987</v>
      </c>
      <c r="B798" s="70">
        <v>1004</v>
      </c>
      <c r="C798" s="75" t="s">
        <v>197</v>
      </c>
      <c r="D798" s="83">
        <v>2022</v>
      </c>
      <c r="E798" s="78">
        <v>2</v>
      </c>
      <c r="F798" s="68" t="s">
        <v>3988</v>
      </c>
      <c r="G798" s="120" t="s">
        <v>6</v>
      </c>
      <c r="H798" s="67" t="s">
        <v>4163</v>
      </c>
    </row>
    <row r="799" spans="1:8" ht="38.25" hidden="1" x14ac:dyDescent="0.25">
      <c r="A799" s="76" t="s">
        <v>3987</v>
      </c>
      <c r="B799" s="70">
        <v>1004</v>
      </c>
      <c r="C799" s="75" t="s">
        <v>197</v>
      </c>
      <c r="D799" s="83">
        <v>2022</v>
      </c>
      <c r="E799" s="78">
        <v>3</v>
      </c>
      <c r="F799" s="68" t="s">
        <v>3989</v>
      </c>
      <c r="G799" s="120" t="s">
        <v>6</v>
      </c>
      <c r="H799" s="67" t="s">
        <v>4163</v>
      </c>
    </row>
    <row r="800" spans="1:8" ht="38.25" hidden="1" x14ac:dyDescent="0.25">
      <c r="A800" s="76" t="s">
        <v>3987</v>
      </c>
      <c r="B800" s="70">
        <v>1004</v>
      </c>
      <c r="C800" s="75" t="s">
        <v>197</v>
      </c>
      <c r="D800" s="83">
        <v>2022</v>
      </c>
      <c r="E800" s="78">
        <v>4</v>
      </c>
      <c r="F800" s="68" t="s">
        <v>3990</v>
      </c>
      <c r="G800" s="93" t="s">
        <v>39</v>
      </c>
      <c r="H800" s="67" t="s">
        <v>2768</v>
      </c>
    </row>
    <row r="801" spans="1:8" ht="38.25" hidden="1" x14ac:dyDescent="0.25">
      <c r="A801" s="76" t="s">
        <v>3987</v>
      </c>
      <c r="B801" s="70">
        <v>1004</v>
      </c>
      <c r="C801" s="75" t="s">
        <v>197</v>
      </c>
      <c r="D801" s="83">
        <v>2022</v>
      </c>
      <c r="E801" s="78">
        <v>5</v>
      </c>
      <c r="F801" s="68" t="s">
        <v>3991</v>
      </c>
      <c r="G801" s="93" t="s">
        <v>39</v>
      </c>
      <c r="H801" s="67" t="s">
        <v>2768</v>
      </c>
    </row>
    <row r="802" spans="1:8" ht="38.25" hidden="1" x14ac:dyDescent="0.25">
      <c r="A802" s="76" t="s">
        <v>3987</v>
      </c>
      <c r="B802" s="70">
        <v>1004</v>
      </c>
      <c r="C802" s="73" t="s">
        <v>197</v>
      </c>
      <c r="D802" s="94">
        <v>2022</v>
      </c>
      <c r="E802" s="85">
        <v>6</v>
      </c>
      <c r="F802" s="68" t="s">
        <v>3992</v>
      </c>
      <c r="G802" s="93" t="s">
        <v>39</v>
      </c>
      <c r="H802" s="67" t="s">
        <v>2768</v>
      </c>
    </row>
    <row r="803" spans="1:8" ht="38.25" hidden="1" x14ac:dyDescent="0.25">
      <c r="A803" s="76" t="s">
        <v>3987</v>
      </c>
      <c r="B803" s="70">
        <v>1004</v>
      </c>
      <c r="C803" s="73" t="s">
        <v>197</v>
      </c>
      <c r="D803" s="83">
        <v>2022</v>
      </c>
      <c r="E803" s="95">
        <v>7</v>
      </c>
      <c r="F803" s="68" t="s">
        <v>3984</v>
      </c>
      <c r="G803" s="69" t="s">
        <v>39</v>
      </c>
      <c r="H803" s="67" t="s">
        <v>4164</v>
      </c>
    </row>
    <row r="804" spans="1:8" ht="38.25" hidden="1" x14ac:dyDescent="0.25">
      <c r="A804" s="76" t="s">
        <v>4235</v>
      </c>
      <c r="B804" s="70">
        <v>1004</v>
      </c>
      <c r="C804" s="73" t="s">
        <v>197</v>
      </c>
      <c r="D804" s="83">
        <v>2023</v>
      </c>
      <c r="E804" s="95">
        <v>1</v>
      </c>
      <c r="F804" s="204" t="s">
        <v>4231</v>
      </c>
      <c r="G804" s="120" t="s">
        <v>6</v>
      </c>
      <c r="H804" s="67" t="s">
        <v>4163</v>
      </c>
    </row>
    <row r="805" spans="1:8" ht="25.5" hidden="1" x14ac:dyDescent="0.25">
      <c r="A805" s="76" t="s">
        <v>4235</v>
      </c>
      <c r="B805" s="70">
        <v>1004</v>
      </c>
      <c r="C805" s="73" t="s">
        <v>197</v>
      </c>
      <c r="D805" s="83">
        <v>2023</v>
      </c>
      <c r="E805" s="95">
        <v>2</v>
      </c>
      <c r="F805" s="202" t="s">
        <v>3988</v>
      </c>
      <c r="G805" s="69" t="s">
        <v>39</v>
      </c>
      <c r="H805" s="67" t="s">
        <v>4164</v>
      </c>
    </row>
    <row r="806" spans="1:8" ht="38.25" hidden="1" x14ac:dyDescent="0.25">
      <c r="A806" s="76" t="s">
        <v>4235</v>
      </c>
      <c r="B806" s="70">
        <v>1004</v>
      </c>
      <c r="C806" s="73" t="s">
        <v>197</v>
      </c>
      <c r="D806" s="83">
        <v>2023</v>
      </c>
      <c r="E806" s="95">
        <v>3</v>
      </c>
      <c r="F806" s="202" t="s">
        <v>4232</v>
      </c>
      <c r="G806" s="69" t="s">
        <v>39</v>
      </c>
      <c r="H806" s="67" t="s">
        <v>4164</v>
      </c>
    </row>
    <row r="807" spans="1:8" ht="38.25" hidden="1" x14ac:dyDescent="0.25">
      <c r="A807" s="76" t="s">
        <v>4235</v>
      </c>
      <c r="B807" s="70">
        <v>1004</v>
      </c>
      <c r="C807" s="73" t="s">
        <v>197</v>
      </c>
      <c r="D807" s="83">
        <v>2023</v>
      </c>
      <c r="E807" s="95">
        <v>4</v>
      </c>
      <c r="F807" s="203" t="s">
        <v>4233</v>
      </c>
      <c r="G807" s="93" t="s">
        <v>39</v>
      </c>
      <c r="H807" s="67" t="s">
        <v>2768</v>
      </c>
    </row>
    <row r="808" spans="1:8" ht="25.5" hidden="1" x14ac:dyDescent="0.25">
      <c r="A808" s="76" t="s">
        <v>4235</v>
      </c>
      <c r="B808" s="70">
        <v>1004</v>
      </c>
      <c r="C808" s="73" t="s">
        <v>197</v>
      </c>
      <c r="D808" s="83">
        <v>2023</v>
      </c>
      <c r="E808" s="95">
        <v>5</v>
      </c>
      <c r="F808" s="202" t="s">
        <v>4234</v>
      </c>
      <c r="G808" s="93" t="s">
        <v>39</v>
      </c>
      <c r="H808" s="67" t="s">
        <v>2768</v>
      </c>
    </row>
    <row r="809" spans="1:8" ht="38.25" hidden="1" x14ac:dyDescent="0.25">
      <c r="A809" s="40" t="s">
        <v>4435</v>
      </c>
      <c r="B809" s="70">
        <v>1004</v>
      </c>
      <c r="C809" s="73" t="s">
        <v>197</v>
      </c>
      <c r="D809" s="83">
        <v>2024</v>
      </c>
      <c r="E809" s="78">
        <v>1</v>
      </c>
      <c r="F809" s="204" t="s">
        <v>4231</v>
      </c>
      <c r="G809" s="120" t="s">
        <v>6</v>
      </c>
      <c r="H809" s="67" t="s">
        <v>4165</v>
      </c>
    </row>
    <row r="810" spans="1:8" ht="25.5" hidden="1" x14ac:dyDescent="0.25">
      <c r="A810" s="96" t="s">
        <v>3409</v>
      </c>
      <c r="B810" s="70">
        <v>1005</v>
      </c>
      <c r="C810" s="97" t="s">
        <v>338</v>
      </c>
      <c r="D810" s="72">
        <v>2015</v>
      </c>
      <c r="E810" s="67">
        <v>1</v>
      </c>
      <c r="F810" s="68" t="s">
        <v>2059</v>
      </c>
      <c r="G810" s="72" t="s">
        <v>39</v>
      </c>
      <c r="H810" s="66" t="s">
        <v>2767</v>
      </c>
    </row>
    <row r="811" spans="1:8" ht="25.5" hidden="1" x14ac:dyDescent="0.25">
      <c r="A811" s="96" t="s">
        <v>3409</v>
      </c>
      <c r="B811" s="70">
        <v>1005</v>
      </c>
      <c r="C811" s="97" t="s">
        <v>338</v>
      </c>
      <c r="D811" s="72">
        <v>2015</v>
      </c>
      <c r="E811" s="67">
        <v>2</v>
      </c>
      <c r="F811" s="68" t="s">
        <v>2060</v>
      </c>
      <c r="G811" s="72" t="s">
        <v>39</v>
      </c>
      <c r="H811" s="66" t="s">
        <v>2767</v>
      </c>
    </row>
    <row r="812" spans="1:8" ht="25.5" hidden="1" x14ac:dyDescent="0.25">
      <c r="A812" s="96" t="s">
        <v>3409</v>
      </c>
      <c r="B812" s="70">
        <v>1005</v>
      </c>
      <c r="C812" s="97" t="s">
        <v>338</v>
      </c>
      <c r="D812" s="72">
        <v>2015</v>
      </c>
      <c r="E812" s="67">
        <v>3</v>
      </c>
      <c r="F812" s="68" t="s">
        <v>2061</v>
      </c>
      <c r="G812" s="72" t="s">
        <v>39</v>
      </c>
      <c r="H812" s="66" t="s">
        <v>4163</v>
      </c>
    </row>
    <row r="813" spans="1:8" ht="25.5" hidden="1" x14ac:dyDescent="0.25">
      <c r="A813" s="96" t="s">
        <v>3409</v>
      </c>
      <c r="B813" s="70">
        <v>1005</v>
      </c>
      <c r="C813" s="97" t="s">
        <v>338</v>
      </c>
      <c r="D813" s="72">
        <v>2015</v>
      </c>
      <c r="E813" s="67">
        <v>4</v>
      </c>
      <c r="F813" s="68" t="s">
        <v>2062</v>
      </c>
      <c r="G813" s="72" t="s">
        <v>39</v>
      </c>
      <c r="H813" s="66" t="s">
        <v>4163</v>
      </c>
    </row>
    <row r="814" spans="1:8" ht="25.5" hidden="1" x14ac:dyDescent="0.25">
      <c r="A814" s="96" t="s">
        <v>3409</v>
      </c>
      <c r="B814" s="70">
        <v>1005</v>
      </c>
      <c r="C814" s="97" t="s">
        <v>338</v>
      </c>
      <c r="D814" s="72">
        <v>2015</v>
      </c>
      <c r="E814" s="67">
        <v>5</v>
      </c>
      <c r="F814" s="68" t="s">
        <v>2063</v>
      </c>
      <c r="G814" s="72" t="s">
        <v>39</v>
      </c>
      <c r="H814" s="66" t="s">
        <v>4163</v>
      </c>
    </row>
    <row r="815" spans="1:8" ht="25.5" hidden="1" x14ac:dyDescent="0.25">
      <c r="A815" s="80" t="s">
        <v>2512</v>
      </c>
      <c r="B815" s="70">
        <v>1005</v>
      </c>
      <c r="C815" s="97" t="s">
        <v>338</v>
      </c>
      <c r="D815" s="77">
        <v>2016</v>
      </c>
      <c r="E815" s="98">
        <v>1</v>
      </c>
      <c r="F815" s="68" t="s">
        <v>2064</v>
      </c>
      <c r="G815" s="122" t="s">
        <v>6</v>
      </c>
      <c r="H815" s="66" t="s">
        <v>4163</v>
      </c>
    </row>
    <row r="816" spans="1:8" ht="38.25" hidden="1" x14ac:dyDescent="0.25">
      <c r="A816" s="80" t="s">
        <v>2512</v>
      </c>
      <c r="B816" s="70">
        <v>1005</v>
      </c>
      <c r="C816" s="97" t="s">
        <v>338</v>
      </c>
      <c r="D816" s="77">
        <v>2016</v>
      </c>
      <c r="E816" s="98">
        <v>2</v>
      </c>
      <c r="F816" s="68" t="s">
        <v>2764</v>
      </c>
      <c r="G816" s="72" t="s">
        <v>39</v>
      </c>
      <c r="H816" s="66" t="s">
        <v>4163</v>
      </c>
    </row>
    <row r="817" spans="1:8" ht="25.5" hidden="1" x14ac:dyDescent="0.25">
      <c r="A817" s="80" t="s">
        <v>2512</v>
      </c>
      <c r="B817" s="70">
        <v>1005</v>
      </c>
      <c r="C817" s="97" t="s">
        <v>338</v>
      </c>
      <c r="D817" s="77">
        <v>2016</v>
      </c>
      <c r="E817" s="98">
        <v>3</v>
      </c>
      <c r="F817" s="68" t="s">
        <v>340</v>
      </c>
      <c r="G817" s="72" t="s">
        <v>39</v>
      </c>
      <c r="H817" s="66" t="s">
        <v>2768</v>
      </c>
    </row>
    <row r="818" spans="1:8" ht="25.5" hidden="1" x14ac:dyDescent="0.25">
      <c r="A818" s="80" t="s">
        <v>2512</v>
      </c>
      <c r="B818" s="70">
        <v>1005</v>
      </c>
      <c r="C818" s="97" t="s">
        <v>338</v>
      </c>
      <c r="D818" s="77">
        <v>2016</v>
      </c>
      <c r="E818" s="98">
        <v>4</v>
      </c>
      <c r="F818" s="68" t="s">
        <v>2066</v>
      </c>
      <c r="G818" s="72" t="s">
        <v>39</v>
      </c>
      <c r="H818" s="66" t="s">
        <v>2767</v>
      </c>
    </row>
    <row r="819" spans="1:8" ht="38.25" hidden="1" x14ac:dyDescent="0.25">
      <c r="A819" s="80" t="s">
        <v>2512</v>
      </c>
      <c r="B819" s="70">
        <v>1005</v>
      </c>
      <c r="C819" s="97" t="s">
        <v>338</v>
      </c>
      <c r="D819" s="77">
        <v>2016</v>
      </c>
      <c r="E819" s="98">
        <v>5</v>
      </c>
      <c r="F819" s="68" t="s">
        <v>2067</v>
      </c>
      <c r="G819" s="122" t="s">
        <v>6</v>
      </c>
      <c r="H819" s="66" t="s">
        <v>4163</v>
      </c>
    </row>
    <row r="820" spans="1:8" ht="38.25" hidden="1" x14ac:dyDescent="0.25">
      <c r="A820" s="80" t="s">
        <v>2512</v>
      </c>
      <c r="B820" s="70">
        <v>1005</v>
      </c>
      <c r="C820" s="97" t="s">
        <v>338</v>
      </c>
      <c r="D820" s="77">
        <v>2016</v>
      </c>
      <c r="E820" s="98">
        <v>6</v>
      </c>
      <c r="F820" s="68" t="s">
        <v>341</v>
      </c>
      <c r="G820" s="122" t="s">
        <v>6</v>
      </c>
      <c r="H820" s="66" t="s">
        <v>4163</v>
      </c>
    </row>
    <row r="821" spans="1:8" ht="25.5" hidden="1" x14ac:dyDescent="0.25">
      <c r="A821" s="80" t="s">
        <v>2512</v>
      </c>
      <c r="B821" s="70">
        <v>1005</v>
      </c>
      <c r="C821" s="97" t="s">
        <v>338</v>
      </c>
      <c r="D821" s="77">
        <v>2016</v>
      </c>
      <c r="E821" s="98">
        <v>7</v>
      </c>
      <c r="F821" s="68" t="s">
        <v>2068</v>
      </c>
      <c r="G821" s="72" t="s">
        <v>39</v>
      </c>
      <c r="H821" s="66" t="s">
        <v>2767</v>
      </c>
    </row>
    <row r="822" spans="1:8" ht="25.5" hidden="1" x14ac:dyDescent="0.25">
      <c r="A822" s="76" t="s">
        <v>2513</v>
      </c>
      <c r="B822" s="70">
        <v>1005</v>
      </c>
      <c r="C822" s="97" t="s">
        <v>338</v>
      </c>
      <c r="D822" s="77">
        <v>2017</v>
      </c>
      <c r="E822" s="98">
        <v>1</v>
      </c>
      <c r="F822" s="68" t="s">
        <v>2064</v>
      </c>
      <c r="G822" s="122" t="s">
        <v>6</v>
      </c>
      <c r="H822" s="66" t="s">
        <v>4163</v>
      </c>
    </row>
    <row r="823" spans="1:8" ht="38.25" hidden="1" x14ac:dyDescent="0.25">
      <c r="A823" s="76" t="s">
        <v>2513</v>
      </c>
      <c r="B823" s="70">
        <v>1005</v>
      </c>
      <c r="C823" s="97" t="s">
        <v>338</v>
      </c>
      <c r="D823" s="77">
        <v>2017</v>
      </c>
      <c r="E823" s="98">
        <v>2</v>
      </c>
      <c r="F823" s="68" t="s">
        <v>2514</v>
      </c>
      <c r="G823" s="122" t="s">
        <v>6</v>
      </c>
      <c r="H823" s="66" t="s">
        <v>4163</v>
      </c>
    </row>
    <row r="824" spans="1:8" ht="38.25" hidden="1" x14ac:dyDescent="0.25">
      <c r="A824" s="76" t="s">
        <v>2513</v>
      </c>
      <c r="B824" s="70">
        <v>1005</v>
      </c>
      <c r="C824" s="97" t="s">
        <v>338</v>
      </c>
      <c r="D824" s="77">
        <v>2017</v>
      </c>
      <c r="E824" s="98">
        <v>3</v>
      </c>
      <c r="F824" s="68" t="s">
        <v>2515</v>
      </c>
      <c r="G824" s="72" t="s">
        <v>39</v>
      </c>
      <c r="H824" s="66" t="s">
        <v>4163</v>
      </c>
    </row>
    <row r="825" spans="1:8" ht="25.5" hidden="1" x14ac:dyDescent="0.25">
      <c r="A825" s="76" t="s">
        <v>2513</v>
      </c>
      <c r="B825" s="70">
        <v>1005</v>
      </c>
      <c r="C825" s="97" t="s">
        <v>338</v>
      </c>
      <c r="D825" s="77">
        <v>2017</v>
      </c>
      <c r="E825" s="98">
        <v>4</v>
      </c>
      <c r="F825" s="68" t="s">
        <v>2516</v>
      </c>
      <c r="G825" s="122" t="s">
        <v>6</v>
      </c>
      <c r="H825" s="66" t="s">
        <v>4163</v>
      </c>
    </row>
    <row r="826" spans="1:8" ht="38.25" hidden="1" x14ac:dyDescent="0.25">
      <c r="A826" s="76" t="s">
        <v>2513</v>
      </c>
      <c r="B826" s="70">
        <v>1005</v>
      </c>
      <c r="C826" s="97" t="s">
        <v>338</v>
      </c>
      <c r="D826" s="77">
        <v>2017</v>
      </c>
      <c r="E826" s="98">
        <v>5</v>
      </c>
      <c r="F826" s="68" t="s">
        <v>2344</v>
      </c>
      <c r="G826" s="122" t="s">
        <v>6</v>
      </c>
      <c r="H826" s="66" t="s">
        <v>4163</v>
      </c>
    </row>
    <row r="827" spans="1:8" ht="25.5" hidden="1" x14ac:dyDescent="0.25">
      <c r="A827" s="76" t="s">
        <v>2513</v>
      </c>
      <c r="B827" s="70">
        <v>1005</v>
      </c>
      <c r="C827" s="97" t="s">
        <v>338</v>
      </c>
      <c r="D827" s="77">
        <v>2017</v>
      </c>
      <c r="E827" s="98">
        <v>6</v>
      </c>
      <c r="F827" s="68" t="s">
        <v>2517</v>
      </c>
      <c r="G827" s="122" t="s">
        <v>6</v>
      </c>
      <c r="H827" s="66" t="s">
        <v>4163</v>
      </c>
    </row>
    <row r="828" spans="1:8" ht="38.25" hidden="1" x14ac:dyDescent="0.25">
      <c r="A828" s="76" t="s">
        <v>2513</v>
      </c>
      <c r="B828" s="70">
        <v>1005</v>
      </c>
      <c r="C828" s="97" t="s">
        <v>338</v>
      </c>
      <c r="D828" s="77">
        <v>2017</v>
      </c>
      <c r="E828" s="98">
        <v>7</v>
      </c>
      <c r="F828" s="68" t="s">
        <v>2349</v>
      </c>
      <c r="G828" s="122" t="s">
        <v>6</v>
      </c>
      <c r="H828" s="66" t="s">
        <v>2768</v>
      </c>
    </row>
    <row r="829" spans="1:8" ht="25.5" hidden="1" x14ac:dyDescent="0.25">
      <c r="A829" s="76" t="s">
        <v>2513</v>
      </c>
      <c r="B829" s="70">
        <v>1005</v>
      </c>
      <c r="C829" s="97" t="s">
        <v>338</v>
      </c>
      <c r="D829" s="77">
        <v>2017</v>
      </c>
      <c r="E829" s="98">
        <v>8</v>
      </c>
      <c r="F829" s="68" t="s">
        <v>2518</v>
      </c>
      <c r="G829" s="72" t="s">
        <v>39</v>
      </c>
      <c r="H829" s="66" t="s">
        <v>2767</v>
      </c>
    </row>
    <row r="830" spans="1:8" ht="25.5" hidden="1" x14ac:dyDescent="0.25">
      <c r="A830" s="76" t="s">
        <v>2513</v>
      </c>
      <c r="B830" s="70">
        <v>1005</v>
      </c>
      <c r="C830" s="97" t="s">
        <v>338</v>
      </c>
      <c r="D830" s="77">
        <v>2017</v>
      </c>
      <c r="E830" s="98">
        <v>9</v>
      </c>
      <c r="F830" s="68" t="s">
        <v>2519</v>
      </c>
      <c r="G830" s="72" t="s">
        <v>39</v>
      </c>
      <c r="H830" s="66" t="s">
        <v>4163</v>
      </c>
    </row>
    <row r="831" spans="1:8" ht="38.25" hidden="1" x14ac:dyDescent="0.25">
      <c r="A831" s="76" t="s">
        <v>2513</v>
      </c>
      <c r="B831" s="70">
        <v>1005</v>
      </c>
      <c r="C831" s="97" t="s">
        <v>338</v>
      </c>
      <c r="D831" s="77">
        <v>2017</v>
      </c>
      <c r="E831" s="98">
        <v>10</v>
      </c>
      <c r="F831" s="68" t="s">
        <v>2520</v>
      </c>
      <c r="G831" s="72" t="s">
        <v>39</v>
      </c>
      <c r="H831" s="66" t="s">
        <v>2767</v>
      </c>
    </row>
    <row r="832" spans="1:8" ht="25.5" hidden="1" x14ac:dyDescent="0.25">
      <c r="A832" s="76" t="s">
        <v>2513</v>
      </c>
      <c r="B832" s="70">
        <v>1005</v>
      </c>
      <c r="C832" s="97" t="s">
        <v>338</v>
      </c>
      <c r="D832" s="77">
        <v>2017</v>
      </c>
      <c r="E832" s="95">
        <v>11</v>
      </c>
      <c r="F832" s="68" t="s">
        <v>2521</v>
      </c>
      <c r="G832" s="72" t="s">
        <v>39</v>
      </c>
      <c r="H832" s="66" t="s">
        <v>2768</v>
      </c>
    </row>
    <row r="833" spans="1:8" ht="25.5" hidden="1" x14ac:dyDescent="0.25">
      <c r="A833" s="76" t="s">
        <v>2874</v>
      </c>
      <c r="B833" s="70">
        <v>1005</v>
      </c>
      <c r="C833" s="97" t="s">
        <v>338</v>
      </c>
      <c r="D833" s="77">
        <v>2018</v>
      </c>
      <c r="E833" s="98">
        <v>1</v>
      </c>
      <c r="F833" s="68" t="s">
        <v>2864</v>
      </c>
      <c r="G833" s="120" t="s">
        <v>6</v>
      </c>
      <c r="H833" s="66" t="s">
        <v>2767</v>
      </c>
    </row>
    <row r="834" spans="1:8" ht="25.5" hidden="1" x14ac:dyDescent="0.25">
      <c r="A834" s="76" t="s">
        <v>2874</v>
      </c>
      <c r="B834" s="70">
        <v>1005</v>
      </c>
      <c r="C834" s="97" t="s">
        <v>338</v>
      </c>
      <c r="D834" s="77">
        <v>2018</v>
      </c>
      <c r="E834" s="98">
        <v>2</v>
      </c>
      <c r="F834" s="68" t="s">
        <v>2865</v>
      </c>
      <c r="G834" s="120" t="s">
        <v>6</v>
      </c>
      <c r="H834" s="66" t="s">
        <v>2767</v>
      </c>
    </row>
    <row r="835" spans="1:8" ht="25.5" hidden="1" x14ac:dyDescent="0.25">
      <c r="A835" s="76" t="s">
        <v>2874</v>
      </c>
      <c r="B835" s="70">
        <v>1005</v>
      </c>
      <c r="C835" s="97" t="s">
        <v>338</v>
      </c>
      <c r="D835" s="77">
        <v>2018</v>
      </c>
      <c r="E835" s="98">
        <v>3</v>
      </c>
      <c r="F835" s="68" t="s">
        <v>2866</v>
      </c>
      <c r="G835" s="120" t="s">
        <v>6</v>
      </c>
      <c r="H835" s="66" t="s">
        <v>2767</v>
      </c>
    </row>
    <row r="836" spans="1:8" ht="25.5" hidden="1" x14ac:dyDescent="0.25">
      <c r="A836" s="76" t="s">
        <v>2874</v>
      </c>
      <c r="B836" s="70">
        <v>1005</v>
      </c>
      <c r="C836" s="97" t="s">
        <v>338</v>
      </c>
      <c r="D836" s="77">
        <v>2018</v>
      </c>
      <c r="E836" s="98">
        <v>4</v>
      </c>
      <c r="F836" s="68" t="s">
        <v>2867</v>
      </c>
      <c r="G836" s="120" t="s">
        <v>6</v>
      </c>
      <c r="H836" s="66" t="s">
        <v>4163</v>
      </c>
    </row>
    <row r="837" spans="1:8" ht="25.5" hidden="1" x14ac:dyDescent="0.25">
      <c r="A837" s="76" t="s">
        <v>2874</v>
      </c>
      <c r="B837" s="70">
        <v>1005</v>
      </c>
      <c r="C837" s="97" t="s">
        <v>338</v>
      </c>
      <c r="D837" s="77">
        <v>2018</v>
      </c>
      <c r="E837" s="98">
        <v>5</v>
      </c>
      <c r="F837" s="68" t="s">
        <v>2868</v>
      </c>
      <c r="G837" s="120" t="s">
        <v>6</v>
      </c>
      <c r="H837" s="66" t="s">
        <v>4163</v>
      </c>
    </row>
    <row r="838" spans="1:8" ht="38.25" hidden="1" x14ac:dyDescent="0.25">
      <c r="A838" s="76" t="s">
        <v>2874</v>
      </c>
      <c r="B838" s="70">
        <v>1005</v>
      </c>
      <c r="C838" s="97" t="s">
        <v>338</v>
      </c>
      <c r="D838" s="77">
        <v>2018</v>
      </c>
      <c r="E838" s="98">
        <v>6</v>
      </c>
      <c r="F838" s="68" t="s">
        <v>2344</v>
      </c>
      <c r="G838" s="120" t="s">
        <v>6</v>
      </c>
      <c r="H838" s="66" t="s">
        <v>4163</v>
      </c>
    </row>
    <row r="839" spans="1:8" ht="25.5" hidden="1" x14ac:dyDescent="0.25">
      <c r="A839" s="76" t="s">
        <v>2874</v>
      </c>
      <c r="B839" s="70">
        <v>1005</v>
      </c>
      <c r="C839" s="97" t="s">
        <v>338</v>
      </c>
      <c r="D839" s="77">
        <v>2018</v>
      </c>
      <c r="E839" s="98">
        <v>7</v>
      </c>
      <c r="F839" s="68" t="s">
        <v>2869</v>
      </c>
      <c r="G839" s="72" t="s">
        <v>39</v>
      </c>
      <c r="H839" s="66" t="s">
        <v>2768</v>
      </c>
    </row>
    <row r="840" spans="1:8" ht="25.5" hidden="1" x14ac:dyDescent="0.25">
      <c r="A840" s="76" t="s">
        <v>2874</v>
      </c>
      <c r="B840" s="70">
        <v>1005</v>
      </c>
      <c r="C840" s="97" t="s">
        <v>338</v>
      </c>
      <c r="D840" s="77">
        <v>2018</v>
      </c>
      <c r="E840" s="98">
        <v>8</v>
      </c>
      <c r="F840" s="68" t="s">
        <v>2870</v>
      </c>
      <c r="G840" s="120" t="s">
        <v>6</v>
      </c>
      <c r="H840" s="66" t="s">
        <v>4163</v>
      </c>
    </row>
    <row r="841" spans="1:8" ht="38.25" hidden="1" x14ac:dyDescent="0.25">
      <c r="A841" s="76" t="s">
        <v>2874</v>
      </c>
      <c r="B841" s="70">
        <v>1005</v>
      </c>
      <c r="C841" s="97" t="s">
        <v>338</v>
      </c>
      <c r="D841" s="77">
        <v>2018</v>
      </c>
      <c r="E841" s="98">
        <v>9</v>
      </c>
      <c r="F841" s="68" t="s">
        <v>2871</v>
      </c>
      <c r="G841" s="72" t="s">
        <v>39</v>
      </c>
      <c r="H841" s="66" t="s">
        <v>2768</v>
      </c>
    </row>
    <row r="842" spans="1:8" ht="25.5" hidden="1" x14ac:dyDescent="0.25">
      <c r="A842" s="76" t="s">
        <v>2874</v>
      </c>
      <c r="B842" s="70">
        <v>1005</v>
      </c>
      <c r="C842" s="97" t="s">
        <v>338</v>
      </c>
      <c r="D842" s="77">
        <v>2018</v>
      </c>
      <c r="E842" s="99">
        <v>10</v>
      </c>
      <c r="F842" s="68" t="s">
        <v>2872</v>
      </c>
      <c r="G842" s="72" t="s">
        <v>39</v>
      </c>
      <c r="H842" s="67" t="s">
        <v>4163</v>
      </c>
    </row>
    <row r="843" spans="1:8" ht="38.25" hidden="1" x14ac:dyDescent="0.25">
      <c r="A843" s="76" t="s">
        <v>2874</v>
      </c>
      <c r="B843" s="70">
        <v>1005</v>
      </c>
      <c r="C843" s="97" t="s">
        <v>338</v>
      </c>
      <c r="D843" s="77">
        <v>2018</v>
      </c>
      <c r="E843" s="99">
        <v>11</v>
      </c>
      <c r="F843" s="68" t="s">
        <v>2873</v>
      </c>
      <c r="G843" s="72" t="s">
        <v>39</v>
      </c>
      <c r="H843" s="67" t="s">
        <v>2767</v>
      </c>
    </row>
    <row r="844" spans="1:8" ht="38.25" hidden="1" x14ac:dyDescent="0.25">
      <c r="A844" s="76" t="s">
        <v>3209</v>
      </c>
      <c r="B844" s="70">
        <v>1005</v>
      </c>
      <c r="C844" s="97" t="s">
        <v>338</v>
      </c>
      <c r="D844" s="77">
        <v>2019</v>
      </c>
      <c r="E844" s="99">
        <v>1</v>
      </c>
      <c r="F844" s="68" t="s">
        <v>3210</v>
      </c>
      <c r="G844" s="120" t="s">
        <v>6</v>
      </c>
      <c r="H844" s="66" t="s">
        <v>4163</v>
      </c>
    </row>
    <row r="845" spans="1:8" ht="25.5" hidden="1" x14ac:dyDescent="0.25">
      <c r="A845" s="76" t="s">
        <v>3209</v>
      </c>
      <c r="B845" s="70">
        <v>1005</v>
      </c>
      <c r="C845" s="97" t="s">
        <v>338</v>
      </c>
      <c r="D845" s="77">
        <v>2019</v>
      </c>
      <c r="E845" s="99">
        <v>2</v>
      </c>
      <c r="F845" s="68" t="s">
        <v>3211</v>
      </c>
      <c r="G845" s="120" t="s">
        <v>6</v>
      </c>
      <c r="H845" s="67" t="s">
        <v>4163</v>
      </c>
    </row>
    <row r="846" spans="1:8" ht="25.5" hidden="1" x14ac:dyDescent="0.25">
      <c r="A846" s="76" t="s">
        <v>3209</v>
      </c>
      <c r="B846" s="70">
        <v>1005</v>
      </c>
      <c r="C846" s="97" t="s">
        <v>338</v>
      </c>
      <c r="D846" s="77">
        <v>2019</v>
      </c>
      <c r="E846" s="99">
        <v>3</v>
      </c>
      <c r="F846" s="68" t="s">
        <v>3212</v>
      </c>
      <c r="G846" s="120" t="s">
        <v>6</v>
      </c>
      <c r="H846" s="67" t="s">
        <v>4163</v>
      </c>
    </row>
    <row r="847" spans="1:8" ht="25.5" hidden="1" x14ac:dyDescent="0.25">
      <c r="A847" s="76" t="s">
        <v>3209</v>
      </c>
      <c r="B847" s="70">
        <v>1005</v>
      </c>
      <c r="C847" s="97" t="s">
        <v>338</v>
      </c>
      <c r="D847" s="77">
        <v>2019</v>
      </c>
      <c r="E847" s="99">
        <v>4</v>
      </c>
      <c r="F847" s="68" t="s">
        <v>3213</v>
      </c>
      <c r="G847" s="72" t="s">
        <v>39</v>
      </c>
      <c r="H847" s="67" t="s">
        <v>2767</v>
      </c>
    </row>
    <row r="848" spans="1:8" ht="25.5" hidden="1" x14ac:dyDescent="0.25">
      <c r="A848" s="76" t="s">
        <v>3209</v>
      </c>
      <c r="B848" s="70">
        <v>1005</v>
      </c>
      <c r="C848" s="97" t="s">
        <v>338</v>
      </c>
      <c r="D848" s="77">
        <v>2019</v>
      </c>
      <c r="E848" s="99">
        <v>5</v>
      </c>
      <c r="F848" s="68" t="s">
        <v>3214</v>
      </c>
      <c r="G848" s="72" t="s">
        <v>39</v>
      </c>
      <c r="H848" s="67" t="s">
        <v>2768</v>
      </c>
    </row>
    <row r="849" spans="1:8" ht="25.5" hidden="1" x14ac:dyDescent="0.25">
      <c r="A849" s="76" t="s">
        <v>3209</v>
      </c>
      <c r="B849" s="70">
        <v>1005</v>
      </c>
      <c r="C849" s="97" t="s">
        <v>338</v>
      </c>
      <c r="D849" s="77">
        <v>2019</v>
      </c>
      <c r="E849" s="99">
        <v>6</v>
      </c>
      <c r="F849" s="68" t="s">
        <v>3215</v>
      </c>
      <c r="G849" s="120" t="s">
        <v>6</v>
      </c>
      <c r="H849" s="67" t="s">
        <v>4163</v>
      </c>
    </row>
    <row r="850" spans="1:8" ht="25.5" hidden="1" x14ac:dyDescent="0.25">
      <c r="A850" s="76" t="s">
        <v>3209</v>
      </c>
      <c r="B850" s="70">
        <v>1005</v>
      </c>
      <c r="C850" s="97" t="s">
        <v>338</v>
      </c>
      <c r="D850" s="77">
        <v>2019</v>
      </c>
      <c r="E850" s="99">
        <v>7</v>
      </c>
      <c r="F850" s="68" t="s">
        <v>3216</v>
      </c>
      <c r="G850" s="120" t="s">
        <v>6</v>
      </c>
      <c r="H850" s="67" t="s">
        <v>4163</v>
      </c>
    </row>
    <row r="851" spans="1:8" ht="25.5" hidden="1" x14ac:dyDescent="0.25">
      <c r="A851" s="76" t="s">
        <v>3209</v>
      </c>
      <c r="B851" s="70">
        <v>1005</v>
      </c>
      <c r="C851" s="97" t="s">
        <v>338</v>
      </c>
      <c r="D851" s="77">
        <v>2019</v>
      </c>
      <c r="E851" s="99">
        <v>8</v>
      </c>
      <c r="F851" s="68" t="s">
        <v>3217</v>
      </c>
      <c r="G851" s="120" t="s">
        <v>6</v>
      </c>
      <c r="H851" s="67" t="s">
        <v>4163</v>
      </c>
    </row>
    <row r="852" spans="1:8" ht="25.5" hidden="1" x14ac:dyDescent="0.25">
      <c r="A852" s="76" t="s">
        <v>3209</v>
      </c>
      <c r="B852" s="70">
        <v>1005</v>
      </c>
      <c r="C852" s="97" t="s">
        <v>338</v>
      </c>
      <c r="D852" s="77">
        <v>2019</v>
      </c>
      <c r="E852" s="99">
        <v>9</v>
      </c>
      <c r="F852" s="68" t="s">
        <v>3218</v>
      </c>
      <c r="G852" s="72" t="s">
        <v>39</v>
      </c>
      <c r="H852" s="67" t="s">
        <v>2768</v>
      </c>
    </row>
    <row r="853" spans="1:8" ht="38.25" hidden="1" x14ac:dyDescent="0.25">
      <c r="A853" s="76" t="s">
        <v>3209</v>
      </c>
      <c r="B853" s="70">
        <v>1005</v>
      </c>
      <c r="C853" s="97" t="s">
        <v>338</v>
      </c>
      <c r="D853" s="77">
        <v>2019</v>
      </c>
      <c r="E853" s="99">
        <v>10</v>
      </c>
      <c r="F853" s="68" t="s">
        <v>3219</v>
      </c>
      <c r="G853" s="72" t="s">
        <v>39</v>
      </c>
      <c r="H853" s="67" t="s">
        <v>2767</v>
      </c>
    </row>
    <row r="854" spans="1:8" ht="25.5" hidden="1" x14ac:dyDescent="0.25">
      <c r="A854" s="76" t="s">
        <v>3209</v>
      </c>
      <c r="B854" s="70">
        <v>1005</v>
      </c>
      <c r="C854" s="97" t="s">
        <v>338</v>
      </c>
      <c r="D854" s="77">
        <v>2019</v>
      </c>
      <c r="E854" s="99">
        <v>11</v>
      </c>
      <c r="F854" s="68" t="s">
        <v>3220</v>
      </c>
      <c r="G854" s="72" t="s">
        <v>39</v>
      </c>
      <c r="H854" s="67" t="s">
        <v>2768</v>
      </c>
    </row>
    <row r="855" spans="1:8" ht="25.5" hidden="1" x14ac:dyDescent="0.25">
      <c r="A855" s="76" t="s">
        <v>3209</v>
      </c>
      <c r="B855" s="70">
        <v>1005</v>
      </c>
      <c r="C855" s="97" t="s">
        <v>338</v>
      </c>
      <c r="D855" s="77">
        <v>2019</v>
      </c>
      <c r="E855" s="78">
        <v>12</v>
      </c>
      <c r="F855" s="68" t="s">
        <v>3221</v>
      </c>
      <c r="G855" s="72" t="s">
        <v>39</v>
      </c>
      <c r="H855" s="67" t="s">
        <v>2768</v>
      </c>
    </row>
    <row r="856" spans="1:8" ht="38.25" hidden="1" x14ac:dyDescent="0.25">
      <c r="A856" s="76" t="s">
        <v>3481</v>
      </c>
      <c r="B856" s="70">
        <v>1005</v>
      </c>
      <c r="C856" s="97" t="s">
        <v>338</v>
      </c>
      <c r="D856" s="83">
        <v>2020</v>
      </c>
      <c r="E856" s="78">
        <v>1</v>
      </c>
      <c r="F856" s="68" t="s">
        <v>3482</v>
      </c>
      <c r="G856" s="69" t="s">
        <v>39</v>
      </c>
      <c r="H856" s="67" t="s">
        <v>2768</v>
      </c>
    </row>
    <row r="857" spans="1:8" ht="25.5" hidden="1" x14ac:dyDescent="0.25">
      <c r="A857" s="76" t="s">
        <v>3481</v>
      </c>
      <c r="B857" s="70">
        <v>1005</v>
      </c>
      <c r="C857" s="97" t="s">
        <v>338</v>
      </c>
      <c r="D857" s="83">
        <v>2020</v>
      </c>
      <c r="E857" s="78">
        <v>2</v>
      </c>
      <c r="F857" s="68" t="s">
        <v>3483</v>
      </c>
      <c r="G857" s="120" t="s">
        <v>6</v>
      </c>
      <c r="H857" s="67" t="s">
        <v>2767</v>
      </c>
    </row>
    <row r="858" spans="1:8" ht="25.5" hidden="1" x14ac:dyDescent="0.25">
      <c r="A858" s="76" t="s">
        <v>3481</v>
      </c>
      <c r="B858" s="70">
        <v>1005</v>
      </c>
      <c r="C858" s="97" t="s">
        <v>338</v>
      </c>
      <c r="D858" s="83">
        <v>2020</v>
      </c>
      <c r="E858" s="78">
        <v>3</v>
      </c>
      <c r="F858" s="68" t="s">
        <v>3484</v>
      </c>
      <c r="G858" s="120" t="s">
        <v>6</v>
      </c>
      <c r="H858" s="67" t="s">
        <v>4163</v>
      </c>
    </row>
    <row r="859" spans="1:8" ht="25.5" hidden="1" x14ac:dyDescent="0.25">
      <c r="A859" s="76" t="s">
        <v>3481</v>
      </c>
      <c r="B859" s="70">
        <v>1005</v>
      </c>
      <c r="C859" s="97" t="s">
        <v>338</v>
      </c>
      <c r="D859" s="83">
        <v>2020</v>
      </c>
      <c r="E859" s="78">
        <v>4</v>
      </c>
      <c r="F859" s="68" t="s">
        <v>3212</v>
      </c>
      <c r="G859" s="120" t="s">
        <v>6</v>
      </c>
      <c r="H859" s="66" t="s">
        <v>2768</v>
      </c>
    </row>
    <row r="860" spans="1:8" ht="38.25" hidden="1" x14ac:dyDescent="0.25">
      <c r="A860" s="76" t="s">
        <v>3481</v>
      </c>
      <c r="B860" s="70">
        <v>1005</v>
      </c>
      <c r="C860" s="97" t="s">
        <v>338</v>
      </c>
      <c r="D860" s="83">
        <v>2020</v>
      </c>
      <c r="E860" s="78">
        <v>5</v>
      </c>
      <c r="F860" s="68" t="s">
        <v>3485</v>
      </c>
      <c r="G860" s="120" t="s">
        <v>6</v>
      </c>
      <c r="H860" s="67" t="s">
        <v>4163</v>
      </c>
    </row>
    <row r="861" spans="1:8" ht="38.25" hidden="1" x14ac:dyDescent="0.25">
      <c r="A861" s="76" t="s">
        <v>3481</v>
      </c>
      <c r="B861" s="70">
        <v>1005</v>
      </c>
      <c r="C861" s="100" t="s">
        <v>338</v>
      </c>
      <c r="D861" s="83">
        <v>2020</v>
      </c>
      <c r="E861" s="78">
        <v>6</v>
      </c>
      <c r="F861" s="68" t="s">
        <v>3486</v>
      </c>
      <c r="G861" s="69" t="s">
        <v>39</v>
      </c>
      <c r="H861" s="67" t="s">
        <v>4163</v>
      </c>
    </row>
    <row r="862" spans="1:8" ht="25.5" hidden="1" x14ac:dyDescent="0.25">
      <c r="A862" s="76" t="s">
        <v>3481</v>
      </c>
      <c r="B862" s="70">
        <v>1005</v>
      </c>
      <c r="C862" s="100" t="s">
        <v>338</v>
      </c>
      <c r="D862" s="83">
        <v>2020</v>
      </c>
      <c r="E862" s="78">
        <v>7</v>
      </c>
      <c r="F862" s="68" t="s">
        <v>3479</v>
      </c>
      <c r="G862" s="120" t="s">
        <v>6</v>
      </c>
      <c r="H862" s="67" t="s">
        <v>4164</v>
      </c>
    </row>
    <row r="863" spans="1:8" ht="38.25" hidden="1" x14ac:dyDescent="0.25">
      <c r="A863" s="76" t="s">
        <v>3762</v>
      </c>
      <c r="B863" s="70">
        <v>1005</v>
      </c>
      <c r="C863" s="100" t="s">
        <v>338</v>
      </c>
      <c r="D863" s="83">
        <v>2021</v>
      </c>
      <c r="E863" s="78">
        <v>1</v>
      </c>
      <c r="F863" s="68" t="s">
        <v>3763</v>
      </c>
      <c r="G863" s="120" t="s">
        <v>6</v>
      </c>
      <c r="H863" s="67" t="s">
        <v>2768</v>
      </c>
    </row>
    <row r="864" spans="1:8" ht="38.25" hidden="1" x14ac:dyDescent="0.25">
      <c r="A864" s="76" t="s">
        <v>3762</v>
      </c>
      <c r="B864" s="70">
        <v>1005</v>
      </c>
      <c r="C864" s="100" t="s">
        <v>338</v>
      </c>
      <c r="D864" s="83">
        <v>2021</v>
      </c>
      <c r="E864" s="78">
        <v>2</v>
      </c>
      <c r="F864" s="68" t="s">
        <v>3764</v>
      </c>
      <c r="G864" s="120" t="s">
        <v>6</v>
      </c>
      <c r="H864" s="67" t="s">
        <v>2768</v>
      </c>
    </row>
    <row r="865" spans="1:8" ht="25.5" hidden="1" x14ac:dyDescent="0.25">
      <c r="A865" s="76" t="s">
        <v>3762</v>
      </c>
      <c r="B865" s="70">
        <v>1005</v>
      </c>
      <c r="C865" s="100" t="s">
        <v>338</v>
      </c>
      <c r="D865" s="83">
        <v>2021</v>
      </c>
      <c r="E865" s="78">
        <v>3</v>
      </c>
      <c r="F865" s="68" t="s">
        <v>3484</v>
      </c>
      <c r="G865" s="120" t="s">
        <v>6</v>
      </c>
      <c r="H865" s="67" t="s">
        <v>2768</v>
      </c>
    </row>
    <row r="866" spans="1:8" ht="38.25" hidden="1" x14ac:dyDescent="0.25">
      <c r="A866" s="76" t="s">
        <v>3762</v>
      </c>
      <c r="B866" s="70">
        <v>1005</v>
      </c>
      <c r="C866" s="100" t="s">
        <v>338</v>
      </c>
      <c r="D866" s="83">
        <v>2021</v>
      </c>
      <c r="E866" s="78">
        <v>4</v>
      </c>
      <c r="F866" s="68" t="s">
        <v>3765</v>
      </c>
      <c r="G866" s="120" t="s">
        <v>6</v>
      </c>
      <c r="H866" s="66" t="s">
        <v>2767</v>
      </c>
    </row>
    <row r="867" spans="1:8" ht="38.25" hidden="1" x14ac:dyDescent="0.25">
      <c r="A867" s="76" t="s">
        <v>3762</v>
      </c>
      <c r="B867" s="70">
        <v>1005</v>
      </c>
      <c r="C867" s="100" t="s">
        <v>338</v>
      </c>
      <c r="D867" s="83">
        <v>2021</v>
      </c>
      <c r="E867" s="78">
        <v>5</v>
      </c>
      <c r="F867" s="68" t="s">
        <v>3486</v>
      </c>
      <c r="G867" s="69" t="s">
        <v>39</v>
      </c>
      <c r="H867" s="66" t="s">
        <v>4163</v>
      </c>
    </row>
    <row r="868" spans="1:8" ht="25.5" hidden="1" x14ac:dyDescent="0.25">
      <c r="A868" s="76" t="s">
        <v>3762</v>
      </c>
      <c r="B868" s="70">
        <v>1005</v>
      </c>
      <c r="C868" s="100" t="s">
        <v>338</v>
      </c>
      <c r="D868" s="83">
        <v>2021</v>
      </c>
      <c r="E868" s="78">
        <v>6</v>
      </c>
      <c r="F868" s="68" t="s">
        <v>3766</v>
      </c>
      <c r="G868" s="69" t="s">
        <v>39</v>
      </c>
      <c r="H868" s="66" t="s">
        <v>2768</v>
      </c>
    </row>
    <row r="869" spans="1:8" ht="38.25" hidden="1" x14ac:dyDescent="0.25">
      <c r="A869" s="76" t="s">
        <v>3993</v>
      </c>
      <c r="B869" s="70">
        <v>1005</v>
      </c>
      <c r="C869" s="100" t="s">
        <v>338</v>
      </c>
      <c r="D869" s="83">
        <v>2022</v>
      </c>
      <c r="E869" s="78">
        <v>1</v>
      </c>
      <c r="F869" s="68" t="s">
        <v>3486</v>
      </c>
      <c r="G869" s="120" t="s">
        <v>6</v>
      </c>
      <c r="H869" s="66" t="s">
        <v>4163</v>
      </c>
    </row>
    <row r="870" spans="1:8" ht="38.25" hidden="1" x14ac:dyDescent="0.25">
      <c r="A870" s="76" t="s">
        <v>3993</v>
      </c>
      <c r="B870" s="70">
        <v>1005</v>
      </c>
      <c r="C870" s="100" t="s">
        <v>338</v>
      </c>
      <c r="D870" s="83">
        <v>2022</v>
      </c>
      <c r="E870" s="78">
        <v>2</v>
      </c>
      <c r="F870" s="68" t="s">
        <v>3994</v>
      </c>
      <c r="G870" s="120" t="s">
        <v>6</v>
      </c>
      <c r="H870" s="66" t="s">
        <v>4163</v>
      </c>
    </row>
    <row r="871" spans="1:8" ht="25.5" hidden="1" x14ac:dyDescent="0.25">
      <c r="A871" s="76" t="s">
        <v>3993</v>
      </c>
      <c r="B871" s="70">
        <v>1005</v>
      </c>
      <c r="C871" s="100" t="s">
        <v>338</v>
      </c>
      <c r="D871" s="83">
        <v>2022</v>
      </c>
      <c r="E871" s="78">
        <v>3</v>
      </c>
      <c r="F871" s="68" t="s">
        <v>3995</v>
      </c>
      <c r="G871" s="69" t="s">
        <v>39</v>
      </c>
      <c r="H871" s="66" t="s">
        <v>2768</v>
      </c>
    </row>
    <row r="872" spans="1:8" ht="38.25" hidden="1" x14ac:dyDescent="0.25">
      <c r="A872" s="76" t="s">
        <v>3993</v>
      </c>
      <c r="B872" s="70">
        <v>1005</v>
      </c>
      <c r="C872" s="100" t="s">
        <v>338</v>
      </c>
      <c r="D872" s="83">
        <v>2022</v>
      </c>
      <c r="E872" s="78">
        <v>4</v>
      </c>
      <c r="F872" s="68" t="s">
        <v>3984</v>
      </c>
      <c r="G872" s="67" t="s">
        <v>39</v>
      </c>
      <c r="H872" s="67" t="s">
        <v>4164</v>
      </c>
    </row>
    <row r="873" spans="1:8" ht="25.5" hidden="1" x14ac:dyDescent="0.25">
      <c r="A873" s="76" t="s">
        <v>4236</v>
      </c>
      <c r="B873" s="70">
        <v>1005</v>
      </c>
      <c r="C873" s="100" t="s">
        <v>338</v>
      </c>
      <c r="D873" s="83">
        <v>2023</v>
      </c>
      <c r="E873" s="78">
        <v>1</v>
      </c>
      <c r="F873" s="205" t="s">
        <v>4237</v>
      </c>
      <c r="G873" s="120" t="s">
        <v>6</v>
      </c>
      <c r="H873" s="66" t="s">
        <v>2767</v>
      </c>
    </row>
    <row r="874" spans="1:8" ht="38.25" hidden="1" x14ac:dyDescent="0.25">
      <c r="A874" s="76" t="s">
        <v>4236</v>
      </c>
      <c r="B874" s="70">
        <v>1005</v>
      </c>
      <c r="C874" s="100" t="s">
        <v>338</v>
      </c>
      <c r="D874" s="83">
        <v>2023</v>
      </c>
      <c r="E874" s="78">
        <v>2</v>
      </c>
      <c r="F874" s="210" t="s">
        <v>4238</v>
      </c>
      <c r="G874" s="69" t="s">
        <v>39</v>
      </c>
      <c r="H874" s="66" t="s">
        <v>2768</v>
      </c>
    </row>
    <row r="875" spans="1:8" ht="25.5" hidden="1" x14ac:dyDescent="0.25">
      <c r="A875" s="76" t="s">
        <v>4236</v>
      </c>
      <c r="B875" s="70">
        <v>1005</v>
      </c>
      <c r="C875" s="100" t="s">
        <v>338</v>
      </c>
      <c r="D875" s="83">
        <v>2023</v>
      </c>
      <c r="E875" s="78">
        <v>3</v>
      </c>
      <c r="F875" s="206" t="s">
        <v>4234</v>
      </c>
      <c r="G875" s="69" t="s">
        <v>39</v>
      </c>
      <c r="H875" s="66" t="s">
        <v>2768</v>
      </c>
    </row>
    <row r="876" spans="1:8" ht="38.25" hidden="1" x14ac:dyDescent="0.25">
      <c r="A876" s="76" t="s">
        <v>4236</v>
      </c>
      <c r="B876" s="70">
        <v>1005</v>
      </c>
      <c r="C876" s="100" t="s">
        <v>338</v>
      </c>
      <c r="D876" s="83">
        <v>2023</v>
      </c>
      <c r="E876" s="78">
        <v>4</v>
      </c>
      <c r="F876" s="210" t="s">
        <v>4239</v>
      </c>
      <c r="G876" s="69" t="s">
        <v>39</v>
      </c>
      <c r="H876" s="66" t="s">
        <v>2768</v>
      </c>
    </row>
    <row r="877" spans="1:8" ht="38.25" hidden="1" x14ac:dyDescent="0.25">
      <c r="A877" s="76" t="s">
        <v>4236</v>
      </c>
      <c r="B877" s="70">
        <v>1005</v>
      </c>
      <c r="C877" s="100" t="s">
        <v>338</v>
      </c>
      <c r="D877" s="83">
        <v>2023</v>
      </c>
      <c r="E877" s="78">
        <v>5</v>
      </c>
      <c r="F877" s="206" t="s">
        <v>4240</v>
      </c>
      <c r="G877" s="69" t="s">
        <v>39</v>
      </c>
      <c r="H877" s="66" t="s">
        <v>2768</v>
      </c>
    </row>
    <row r="878" spans="1:8" ht="38.25" hidden="1" x14ac:dyDescent="0.25">
      <c r="A878" s="76" t="s">
        <v>4236</v>
      </c>
      <c r="B878" s="70">
        <v>1005</v>
      </c>
      <c r="C878" s="100" t="s">
        <v>338</v>
      </c>
      <c r="D878" s="83">
        <v>2023</v>
      </c>
      <c r="E878" s="78">
        <v>6</v>
      </c>
      <c r="F878" s="210" t="s">
        <v>3486</v>
      </c>
      <c r="G878" s="120" t="s">
        <v>6</v>
      </c>
      <c r="H878" s="66" t="s">
        <v>2767</v>
      </c>
    </row>
    <row r="879" spans="1:8" ht="25.5" hidden="1" x14ac:dyDescent="0.25">
      <c r="A879" s="76" t="s">
        <v>4236</v>
      </c>
      <c r="B879" s="70">
        <v>1005</v>
      </c>
      <c r="C879" s="100" t="s">
        <v>338</v>
      </c>
      <c r="D879" s="83">
        <v>2023</v>
      </c>
      <c r="E879" s="78">
        <v>7</v>
      </c>
      <c r="F879" s="206" t="s">
        <v>4241</v>
      </c>
      <c r="G879" s="120" t="s">
        <v>6</v>
      </c>
      <c r="H879" s="66" t="s">
        <v>4163</v>
      </c>
    </row>
    <row r="880" spans="1:8" ht="25.5" hidden="1" x14ac:dyDescent="0.25">
      <c r="A880" s="76" t="s">
        <v>4236</v>
      </c>
      <c r="B880" s="70">
        <v>1005</v>
      </c>
      <c r="C880" s="100" t="s">
        <v>338</v>
      </c>
      <c r="D880" s="83">
        <v>2023</v>
      </c>
      <c r="E880" s="78">
        <v>8</v>
      </c>
      <c r="F880" s="210" t="s">
        <v>4242</v>
      </c>
      <c r="G880" s="69" t="s">
        <v>39</v>
      </c>
      <c r="H880" s="66" t="s">
        <v>2768</v>
      </c>
    </row>
    <row r="881" spans="1:8" ht="25.5" hidden="1" x14ac:dyDescent="0.25">
      <c r="A881" s="76" t="s">
        <v>4236</v>
      </c>
      <c r="B881" s="70">
        <v>1005</v>
      </c>
      <c r="C881" s="100" t="s">
        <v>338</v>
      </c>
      <c r="D881" s="83">
        <v>2023</v>
      </c>
      <c r="E881" s="78">
        <v>9</v>
      </c>
      <c r="F881" s="248" t="s">
        <v>4243</v>
      </c>
      <c r="G881" s="69" t="s">
        <v>39</v>
      </c>
      <c r="H881" s="66" t="s">
        <v>2768</v>
      </c>
    </row>
    <row r="882" spans="1:8" ht="25.5" hidden="1" x14ac:dyDescent="0.25">
      <c r="A882" s="76" t="s">
        <v>4463</v>
      </c>
      <c r="B882" s="70">
        <v>1005</v>
      </c>
      <c r="C882" s="100" t="s">
        <v>338</v>
      </c>
      <c r="D882" s="83">
        <v>2024</v>
      </c>
      <c r="E882" s="74">
        <v>1</v>
      </c>
      <c r="F882" s="268" t="s">
        <v>3744</v>
      </c>
      <c r="G882" s="67" t="s">
        <v>39</v>
      </c>
      <c r="H882" s="66" t="s">
        <v>4244</v>
      </c>
    </row>
    <row r="883" spans="1:8" ht="30" hidden="1" x14ac:dyDescent="0.25">
      <c r="A883" s="76" t="s">
        <v>4463</v>
      </c>
      <c r="B883" s="70">
        <v>1005</v>
      </c>
      <c r="C883" s="100" t="s">
        <v>338</v>
      </c>
      <c r="D883" s="83">
        <v>2024</v>
      </c>
      <c r="E883" s="74">
        <v>2</v>
      </c>
      <c r="F883" s="269" t="s">
        <v>3451</v>
      </c>
      <c r="G883" s="67" t="s">
        <v>39</v>
      </c>
      <c r="H883" s="66" t="s">
        <v>4244</v>
      </c>
    </row>
    <row r="884" spans="1:8" ht="30" hidden="1" x14ac:dyDescent="0.25">
      <c r="A884" s="76" t="s">
        <v>4463</v>
      </c>
      <c r="B884" s="70">
        <v>1005</v>
      </c>
      <c r="C884" s="100" t="s">
        <v>338</v>
      </c>
      <c r="D884" s="83">
        <v>2024</v>
      </c>
      <c r="E884" s="74">
        <v>3</v>
      </c>
      <c r="F884" s="268" t="s">
        <v>4464</v>
      </c>
      <c r="G884" s="67" t="s">
        <v>39</v>
      </c>
      <c r="H884" s="66" t="s">
        <v>4244</v>
      </c>
    </row>
    <row r="885" spans="1:8" ht="25.5" hidden="1" x14ac:dyDescent="0.25">
      <c r="A885" s="40" t="s">
        <v>342</v>
      </c>
      <c r="B885" s="70">
        <v>1006</v>
      </c>
      <c r="C885" s="75" t="s">
        <v>53</v>
      </c>
      <c r="D885" s="72">
        <v>2015</v>
      </c>
      <c r="E885" s="74">
        <v>1</v>
      </c>
      <c r="F885" s="68" t="s">
        <v>343</v>
      </c>
      <c r="G885" s="72" t="s">
        <v>39</v>
      </c>
      <c r="H885" s="66" t="s">
        <v>4163</v>
      </c>
    </row>
    <row r="886" spans="1:8" ht="51" hidden="1" x14ac:dyDescent="0.25">
      <c r="A886" s="40" t="s">
        <v>342</v>
      </c>
      <c r="B886" s="70">
        <v>1006</v>
      </c>
      <c r="C886" s="75" t="s">
        <v>53</v>
      </c>
      <c r="D886" s="72">
        <v>2015</v>
      </c>
      <c r="E886" s="74">
        <v>2</v>
      </c>
      <c r="F886" s="68" t="s">
        <v>54</v>
      </c>
      <c r="G886" s="72" t="s">
        <v>39</v>
      </c>
      <c r="H886" s="66" t="s">
        <v>4163</v>
      </c>
    </row>
    <row r="887" spans="1:8" ht="63.75" hidden="1" x14ac:dyDescent="0.25">
      <c r="A887" s="40" t="s">
        <v>342</v>
      </c>
      <c r="B887" s="70">
        <v>1006</v>
      </c>
      <c r="C887" s="75" t="s">
        <v>53</v>
      </c>
      <c r="D887" s="72">
        <v>2015</v>
      </c>
      <c r="E887" s="74">
        <v>3</v>
      </c>
      <c r="F887" s="68" t="s">
        <v>3410</v>
      </c>
      <c r="G887" s="72" t="s">
        <v>39</v>
      </c>
      <c r="H887" s="66" t="s">
        <v>4163</v>
      </c>
    </row>
    <row r="888" spans="1:8" ht="38.25" hidden="1" x14ac:dyDescent="0.25">
      <c r="A888" s="40" t="s">
        <v>342</v>
      </c>
      <c r="B888" s="70">
        <v>1006</v>
      </c>
      <c r="C888" s="75" t="s">
        <v>53</v>
      </c>
      <c r="D888" s="72">
        <v>2015</v>
      </c>
      <c r="E888" s="74">
        <v>4</v>
      </c>
      <c r="F888" s="68" t="s">
        <v>55</v>
      </c>
      <c r="G888" s="72" t="s">
        <v>39</v>
      </c>
      <c r="H888" s="66" t="s">
        <v>4163</v>
      </c>
    </row>
    <row r="889" spans="1:8" ht="63.75" hidden="1" x14ac:dyDescent="0.25">
      <c r="A889" s="40" t="s">
        <v>342</v>
      </c>
      <c r="B889" s="70">
        <v>1006</v>
      </c>
      <c r="C889" s="75" t="s">
        <v>53</v>
      </c>
      <c r="D889" s="72">
        <v>2015</v>
      </c>
      <c r="E889" s="74">
        <v>5</v>
      </c>
      <c r="F889" s="68" t="s">
        <v>344</v>
      </c>
      <c r="G889" s="72" t="s">
        <v>39</v>
      </c>
      <c r="H889" s="66" t="s">
        <v>4163</v>
      </c>
    </row>
    <row r="890" spans="1:8" ht="38.25" hidden="1" x14ac:dyDescent="0.25">
      <c r="A890" s="40" t="s">
        <v>342</v>
      </c>
      <c r="B890" s="70">
        <v>1006</v>
      </c>
      <c r="C890" s="75" t="s">
        <v>53</v>
      </c>
      <c r="D890" s="72">
        <v>2015</v>
      </c>
      <c r="E890" s="74">
        <v>6</v>
      </c>
      <c r="F890" s="68" t="s">
        <v>345</v>
      </c>
      <c r="G890" s="72" t="s">
        <v>39</v>
      </c>
      <c r="H890" s="66" t="s">
        <v>4163</v>
      </c>
    </row>
    <row r="891" spans="1:8" ht="38.25" hidden="1" x14ac:dyDescent="0.25">
      <c r="A891" s="40" t="s">
        <v>342</v>
      </c>
      <c r="B891" s="70">
        <v>1006</v>
      </c>
      <c r="C891" s="75" t="s">
        <v>53</v>
      </c>
      <c r="D891" s="72">
        <v>2015</v>
      </c>
      <c r="E891" s="74">
        <v>7</v>
      </c>
      <c r="F891" s="68" t="s">
        <v>346</v>
      </c>
      <c r="G891" s="72" t="s">
        <v>39</v>
      </c>
      <c r="H891" s="66" t="s">
        <v>4163</v>
      </c>
    </row>
    <row r="892" spans="1:8" ht="25.5" hidden="1" x14ac:dyDescent="0.25">
      <c r="A892" s="40" t="s">
        <v>342</v>
      </c>
      <c r="B892" s="70">
        <v>1006</v>
      </c>
      <c r="C892" s="75" t="s">
        <v>53</v>
      </c>
      <c r="D892" s="72">
        <v>2015</v>
      </c>
      <c r="E892" s="74">
        <v>8</v>
      </c>
      <c r="F892" s="68" t="s">
        <v>56</v>
      </c>
      <c r="G892" s="72" t="s">
        <v>39</v>
      </c>
      <c r="H892" s="66" t="s">
        <v>4163</v>
      </c>
    </row>
    <row r="893" spans="1:8" ht="51" hidden="1" x14ac:dyDescent="0.25">
      <c r="A893" s="40" t="s">
        <v>342</v>
      </c>
      <c r="B893" s="70">
        <v>1006</v>
      </c>
      <c r="C893" s="75" t="s">
        <v>53</v>
      </c>
      <c r="D893" s="72">
        <v>2015</v>
      </c>
      <c r="E893" s="74">
        <v>9</v>
      </c>
      <c r="F893" s="68" t="s">
        <v>347</v>
      </c>
      <c r="G893" s="72" t="s">
        <v>39</v>
      </c>
      <c r="H893" s="66" t="s">
        <v>4163</v>
      </c>
    </row>
    <row r="894" spans="1:8" ht="38.25" hidden="1" x14ac:dyDescent="0.25">
      <c r="A894" s="40" t="s">
        <v>342</v>
      </c>
      <c r="B894" s="70">
        <v>1006</v>
      </c>
      <c r="C894" s="75" t="s">
        <v>53</v>
      </c>
      <c r="D894" s="72">
        <v>2015</v>
      </c>
      <c r="E894" s="74">
        <v>10</v>
      </c>
      <c r="F894" s="68" t="s">
        <v>348</v>
      </c>
      <c r="G894" s="72" t="s">
        <v>39</v>
      </c>
      <c r="H894" s="66" t="s">
        <v>4163</v>
      </c>
    </row>
    <row r="895" spans="1:8" ht="38.25" hidden="1" x14ac:dyDescent="0.25">
      <c r="A895" s="40" t="s">
        <v>342</v>
      </c>
      <c r="B895" s="70">
        <v>1006</v>
      </c>
      <c r="C895" s="75" t="s">
        <v>53</v>
      </c>
      <c r="D895" s="72">
        <v>2015</v>
      </c>
      <c r="E895" s="74">
        <v>11</v>
      </c>
      <c r="F895" s="68" t="s">
        <v>57</v>
      </c>
      <c r="G895" s="72" t="s">
        <v>39</v>
      </c>
      <c r="H895" s="66" t="s">
        <v>4163</v>
      </c>
    </row>
    <row r="896" spans="1:8" ht="63.75" hidden="1" x14ac:dyDescent="0.25">
      <c r="A896" s="40" t="s">
        <v>342</v>
      </c>
      <c r="B896" s="70">
        <v>1006</v>
      </c>
      <c r="C896" s="75" t="s">
        <v>53</v>
      </c>
      <c r="D896" s="72">
        <v>2015</v>
      </c>
      <c r="E896" s="74">
        <v>12</v>
      </c>
      <c r="F896" s="68" t="s">
        <v>58</v>
      </c>
      <c r="G896" s="72" t="s">
        <v>39</v>
      </c>
      <c r="H896" s="66" t="s">
        <v>2767</v>
      </c>
    </row>
    <row r="897" spans="1:8" ht="38.25" hidden="1" x14ac:dyDescent="0.25">
      <c r="A897" s="40" t="s">
        <v>342</v>
      </c>
      <c r="B897" s="70">
        <v>1006</v>
      </c>
      <c r="C897" s="75" t="s">
        <v>53</v>
      </c>
      <c r="D897" s="72">
        <v>2015</v>
      </c>
      <c r="E897" s="74">
        <v>13</v>
      </c>
      <c r="F897" s="68" t="s">
        <v>59</v>
      </c>
      <c r="G897" s="72" t="s">
        <v>39</v>
      </c>
      <c r="H897" s="66" t="s">
        <v>4164</v>
      </c>
    </row>
    <row r="898" spans="1:8" ht="25.5" hidden="1" x14ac:dyDescent="0.25">
      <c r="A898" s="40" t="s">
        <v>342</v>
      </c>
      <c r="B898" s="70">
        <v>1006</v>
      </c>
      <c r="C898" s="75" t="s">
        <v>53</v>
      </c>
      <c r="D898" s="72">
        <v>2015</v>
      </c>
      <c r="E898" s="74">
        <v>14</v>
      </c>
      <c r="F898" s="68" t="s">
        <v>60</v>
      </c>
      <c r="G898" s="72" t="s">
        <v>39</v>
      </c>
      <c r="H898" s="67" t="s">
        <v>4163</v>
      </c>
    </row>
    <row r="899" spans="1:8" ht="38.25" hidden="1" x14ac:dyDescent="0.25">
      <c r="A899" s="40" t="s">
        <v>342</v>
      </c>
      <c r="B899" s="70">
        <v>1006</v>
      </c>
      <c r="C899" s="75" t="s">
        <v>53</v>
      </c>
      <c r="D899" s="72">
        <v>2015</v>
      </c>
      <c r="E899" s="74">
        <v>15</v>
      </c>
      <c r="F899" s="68" t="s">
        <v>349</v>
      </c>
      <c r="G899" s="72" t="s">
        <v>39</v>
      </c>
      <c r="H899" s="67" t="s">
        <v>2767</v>
      </c>
    </row>
    <row r="900" spans="1:8" ht="51" hidden="1" x14ac:dyDescent="0.25">
      <c r="A900" s="40" t="s">
        <v>342</v>
      </c>
      <c r="B900" s="70">
        <v>1006</v>
      </c>
      <c r="C900" s="75" t="s">
        <v>53</v>
      </c>
      <c r="D900" s="72">
        <v>2015</v>
      </c>
      <c r="E900" s="74">
        <v>16</v>
      </c>
      <c r="F900" s="68" t="s">
        <v>350</v>
      </c>
      <c r="G900" s="72" t="s">
        <v>39</v>
      </c>
      <c r="H900" s="67" t="s">
        <v>2768</v>
      </c>
    </row>
    <row r="901" spans="1:8" ht="89.25" hidden="1" x14ac:dyDescent="0.25">
      <c r="A901" s="40" t="s">
        <v>342</v>
      </c>
      <c r="B901" s="70">
        <v>1006</v>
      </c>
      <c r="C901" s="75" t="s">
        <v>53</v>
      </c>
      <c r="D901" s="72">
        <v>2015</v>
      </c>
      <c r="E901" s="74">
        <v>17</v>
      </c>
      <c r="F901" s="68" t="s">
        <v>351</v>
      </c>
      <c r="G901" s="72" t="s">
        <v>39</v>
      </c>
      <c r="H901" s="67" t="s">
        <v>4164</v>
      </c>
    </row>
    <row r="902" spans="1:8" ht="51" hidden="1" x14ac:dyDescent="0.25">
      <c r="A902" s="101" t="s">
        <v>352</v>
      </c>
      <c r="B902" s="70">
        <v>1006</v>
      </c>
      <c r="C902" s="75" t="s">
        <v>53</v>
      </c>
      <c r="D902" s="77">
        <v>2016</v>
      </c>
      <c r="E902" s="74">
        <v>1</v>
      </c>
      <c r="F902" s="68" t="s">
        <v>353</v>
      </c>
      <c r="G902" s="121" t="s">
        <v>6</v>
      </c>
      <c r="H902" s="67" t="s">
        <v>2767</v>
      </c>
    </row>
    <row r="903" spans="1:8" ht="38.25" hidden="1" x14ac:dyDescent="0.25">
      <c r="A903" s="101" t="s">
        <v>352</v>
      </c>
      <c r="B903" s="70">
        <v>1006</v>
      </c>
      <c r="C903" s="73" t="s">
        <v>53</v>
      </c>
      <c r="D903" s="77">
        <v>2016</v>
      </c>
      <c r="E903" s="74">
        <v>2</v>
      </c>
      <c r="F903" s="68" t="s">
        <v>354</v>
      </c>
      <c r="G903" s="121" t="s">
        <v>6</v>
      </c>
      <c r="H903" s="67" t="s">
        <v>4163</v>
      </c>
    </row>
    <row r="904" spans="1:8" ht="25.5" hidden="1" x14ac:dyDescent="0.25">
      <c r="A904" s="101" t="s">
        <v>352</v>
      </c>
      <c r="B904" s="70">
        <v>1006</v>
      </c>
      <c r="C904" s="73" t="s">
        <v>53</v>
      </c>
      <c r="D904" s="77">
        <v>2016</v>
      </c>
      <c r="E904" s="74">
        <v>3</v>
      </c>
      <c r="F904" s="68" t="s">
        <v>355</v>
      </c>
      <c r="G904" s="72" t="s">
        <v>39</v>
      </c>
      <c r="H904" s="67" t="s">
        <v>4163</v>
      </c>
    </row>
    <row r="905" spans="1:8" ht="25.5" hidden="1" x14ac:dyDescent="0.25">
      <c r="A905" s="101" t="s">
        <v>352</v>
      </c>
      <c r="B905" s="70">
        <v>1006</v>
      </c>
      <c r="C905" s="73" t="s">
        <v>53</v>
      </c>
      <c r="D905" s="77">
        <v>2016</v>
      </c>
      <c r="E905" s="74">
        <v>4</v>
      </c>
      <c r="F905" s="68" t="s">
        <v>356</v>
      </c>
      <c r="G905" s="121" t="s">
        <v>6</v>
      </c>
      <c r="H905" s="67" t="s">
        <v>4163</v>
      </c>
    </row>
    <row r="906" spans="1:8" ht="25.5" hidden="1" x14ac:dyDescent="0.25">
      <c r="A906" s="101" t="s">
        <v>352</v>
      </c>
      <c r="B906" s="70">
        <v>1006</v>
      </c>
      <c r="C906" s="73" t="s">
        <v>53</v>
      </c>
      <c r="D906" s="77">
        <v>2016</v>
      </c>
      <c r="E906" s="74">
        <v>5</v>
      </c>
      <c r="F906" s="68" t="s">
        <v>357</v>
      </c>
      <c r="G906" s="121" t="s">
        <v>6</v>
      </c>
      <c r="H906" s="67" t="s">
        <v>4163</v>
      </c>
    </row>
    <row r="907" spans="1:8" ht="38.25" hidden="1" x14ac:dyDescent="0.25">
      <c r="A907" s="101" t="s">
        <v>352</v>
      </c>
      <c r="B907" s="70">
        <v>1006</v>
      </c>
      <c r="C907" s="73" t="s">
        <v>53</v>
      </c>
      <c r="D907" s="77">
        <v>2016</v>
      </c>
      <c r="E907" s="74">
        <v>6</v>
      </c>
      <c r="F907" s="68" t="s">
        <v>61</v>
      </c>
      <c r="G907" s="121" t="s">
        <v>6</v>
      </c>
      <c r="H907" s="67" t="s">
        <v>2768</v>
      </c>
    </row>
    <row r="908" spans="1:8" ht="25.5" hidden="1" x14ac:dyDescent="0.25">
      <c r="A908" s="101" t="s">
        <v>352</v>
      </c>
      <c r="B908" s="70">
        <v>1006</v>
      </c>
      <c r="C908" s="73" t="s">
        <v>53</v>
      </c>
      <c r="D908" s="77">
        <v>2016</v>
      </c>
      <c r="E908" s="74">
        <v>7</v>
      </c>
      <c r="F908" s="68" t="s">
        <v>358</v>
      </c>
      <c r="G908" s="72" t="s">
        <v>39</v>
      </c>
      <c r="H908" s="67" t="s">
        <v>4163</v>
      </c>
    </row>
    <row r="909" spans="1:8" ht="25.5" hidden="1" x14ac:dyDescent="0.25">
      <c r="A909" s="101" t="s">
        <v>352</v>
      </c>
      <c r="B909" s="70">
        <v>1006</v>
      </c>
      <c r="C909" s="73" t="s">
        <v>53</v>
      </c>
      <c r="D909" s="77">
        <v>2016</v>
      </c>
      <c r="E909" s="74">
        <v>8</v>
      </c>
      <c r="F909" s="68" t="s">
        <v>359</v>
      </c>
      <c r="G909" s="72" t="s">
        <v>39</v>
      </c>
      <c r="H909" s="67" t="s">
        <v>4163</v>
      </c>
    </row>
    <row r="910" spans="1:8" ht="25.5" hidden="1" x14ac:dyDescent="0.25">
      <c r="A910" s="101" t="s">
        <v>352</v>
      </c>
      <c r="B910" s="70">
        <v>1006</v>
      </c>
      <c r="C910" s="73" t="s">
        <v>53</v>
      </c>
      <c r="D910" s="77">
        <v>2016</v>
      </c>
      <c r="E910" s="74">
        <v>9</v>
      </c>
      <c r="F910" s="68" t="s">
        <v>60</v>
      </c>
      <c r="G910" s="121" t="s">
        <v>6</v>
      </c>
      <c r="H910" s="67" t="s">
        <v>4163</v>
      </c>
    </row>
    <row r="911" spans="1:8" ht="25.5" hidden="1" x14ac:dyDescent="0.25">
      <c r="A911" s="101" t="s">
        <v>352</v>
      </c>
      <c r="B911" s="70">
        <v>1006</v>
      </c>
      <c r="C911" s="73" t="s">
        <v>53</v>
      </c>
      <c r="D911" s="77">
        <v>2016</v>
      </c>
      <c r="E911" s="74">
        <v>10</v>
      </c>
      <c r="F911" s="68" t="s">
        <v>360</v>
      </c>
      <c r="G911" s="72" t="s">
        <v>39</v>
      </c>
      <c r="H911" s="67" t="s">
        <v>2768</v>
      </c>
    </row>
    <row r="912" spans="1:8" ht="25.5" hidden="1" x14ac:dyDescent="0.25">
      <c r="A912" s="101" t="s">
        <v>352</v>
      </c>
      <c r="B912" s="70">
        <v>1006</v>
      </c>
      <c r="C912" s="73" t="s">
        <v>53</v>
      </c>
      <c r="D912" s="77">
        <v>2016</v>
      </c>
      <c r="E912" s="74">
        <v>11</v>
      </c>
      <c r="F912" s="68" t="s">
        <v>361</v>
      </c>
      <c r="G912" s="72" t="s">
        <v>39</v>
      </c>
      <c r="H912" s="67" t="s">
        <v>2768</v>
      </c>
    </row>
    <row r="913" spans="1:8" ht="38.25" hidden="1" x14ac:dyDescent="0.25">
      <c r="A913" s="101" t="s">
        <v>352</v>
      </c>
      <c r="B913" s="70">
        <v>1006</v>
      </c>
      <c r="C913" s="73" t="s">
        <v>53</v>
      </c>
      <c r="D913" s="77">
        <v>2016</v>
      </c>
      <c r="E913" s="74">
        <v>12</v>
      </c>
      <c r="F913" s="68" t="s">
        <v>362</v>
      </c>
      <c r="G913" s="72" t="s">
        <v>39</v>
      </c>
      <c r="H913" s="67" t="s">
        <v>4163</v>
      </c>
    </row>
    <row r="914" spans="1:8" ht="25.5" hidden="1" x14ac:dyDescent="0.25">
      <c r="A914" s="101" t="s">
        <v>352</v>
      </c>
      <c r="B914" s="70">
        <v>1006</v>
      </c>
      <c r="C914" s="73" t="s">
        <v>53</v>
      </c>
      <c r="D914" s="77">
        <v>2016</v>
      </c>
      <c r="E914" s="74">
        <v>13</v>
      </c>
      <c r="F914" s="68" t="s">
        <v>363</v>
      </c>
      <c r="G914" s="72" t="s">
        <v>39</v>
      </c>
      <c r="H914" s="67" t="s">
        <v>2767</v>
      </c>
    </row>
    <row r="915" spans="1:8" ht="25.5" hidden="1" x14ac:dyDescent="0.25">
      <c r="A915" s="101" t="s">
        <v>352</v>
      </c>
      <c r="B915" s="70">
        <v>1006</v>
      </c>
      <c r="C915" s="73" t="s">
        <v>53</v>
      </c>
      <c r="D915" s="77">
        <v>2016</v>
      </c>
      <c r="E915" s="74">
        <v>14</v>
      </c>
      <c r="F915" s="68" t="s">
        <v>364</v>
      </c>
      <c r="G915" s="72" t="s">
        <v>39</v>
      </c>
      <c r="H915" s="67" t="s">
        <v>2768</v>
      </c>
    </row>
    <row r="916" spans="1:8" ht="25.5" hidden="1" x14ac:dyDescent="0.25">
      <c r="A916" s="101" t="s">
        <v>352</v>
      </c>
      <c r="B916" s="70">
        <v>1006</v>
      </c>
      <c r="C916" s="73" t="s">
        <v>53</v>
      </c>
      <c r="D916" s="77">
        <v>2016</v>
      </c>
      <c r="E916" s="74">
        <v>15</v>
      </c>
      <c r="F916" s="68" t="s">
        <v>365</v>
      </c>
      <c r="G916" s="72" t="s">
        <v>39</v>
      </c>
      <c r="H916" s="67" t="s">
        <v>4163</v>
      </c>
    </row>
    <row r="917" spans="1:8" ht="25.5" hidden="1" x14ac:dyDescent="0.25">
      <c r="A917" s="101" t="s">
        <v>352</v>
      </c>
      <c r="B917" s="70">
        <v>1006</v>
      </c>
      <c r="C917" s="73" t="s">
        <v>53</v>
      </c>
      <c r="D917" s="77">
        <v>2016</v>
      </c>
      <c r="E917" s="74">
        <v>16</v>
      </c>
      <c r="F917" s="68" t="s">
        <v>366</v>
      </c>
      <c r="G917" s="72" t="s">
        <v>39</v>
      </c>
      <c r="H917" s="67" t="s">
        <v>2767</v>
      </c>
    </row>
    <row r="918" spans="1:8" ht="38.25" hidden="1" x14ac:dyDescent="0.25">
      <c r="A918" s="101" t="s">
        <v>352</v>
      </c>
      <c r="B918" s="70">
        <v>1006</v>
      </c>
      <c r="C918" s="73" t="s">
        <v>53</v>
      </c>
      <c r="D918" s="77">
        <v>2016</v>
      </c>
      <c r="E918" s="74">
        <v>17</v>
      </c>
      <c r="F918" s="68" t="s">
        <v>367</v>
      </c>
      <c r="G918" s="121" t="s">
        <v>6</v>
      </c>
      <c r="H918" s="67" t="s">
        <v>2768</v>
      </c>
    </row>
    <row r="919" spans="1:8" ht="38.25" hidden="1" x14ac:dyDescent="0.25">
      <c r="A919" s="101" t="s">
        <v>352</v>
      </c>
      <c r="B919" s="70">
        <v>1006</v>
      </c>
      <c r="C919" s="73" t="s">
        <v>53</v>
      </c>
      <c r="D919" s="77">
        <v>2016</v>
      </c>
      <c r="E919" s="74">
        <v>18</v>
      </c>
      <c r="F919" s="68" t="s">
        <v>368</v>
      </c>
      <c r="G919" s="121" t="s">
        <v>6</v>
      </c>
      <c r="H919" s="67" t="s">
        <v>4163</v>
      </c>
    </row>
    <row r="920" spans="1:8" ht="25.5" hidden="1" x14ac:dyDescent="0.25">
      <c r="A920" s="101" t="s">
        <v>352</v>
      </c>
      <c r="B920" s="70">
        <v>1006</v>
      </c>
      <c r="C920" s="73" t="s">
        <v>53</v>
      </c>
      <c r="D920" s="77">
        <v>2016</v>
      </c>
      <c r="E920" s="74">
        <v>19</v>
      </c>
      <c r="F920" s="68" t="s">
        <v>369</v>
      </c>
      <c r="G920" s="121" t="s">
        <v>6</v>
      </c>
      <c r="H920" s="67" t="s">
        <v>4163</v>
      </c>
    </row>
    <row r="921" spans="1:8" ht="25.5" hidden="1" x14ac:dyDescent="0.25">
      <c r="A921" s="101" t="s">
        <v>352</v>
      </c>
      <c r="B921" s="70">
        <v>1006</v>
      </c>
      <c r="C921" s="73" t="s">
        <v>53</v>
      </c>
      <c r="D921" s="77">
        <v>2016</v>
      </c>
      <c r="E921" s="74">
        <v>20</v>
      </c>
      <c r="F921" s="68" t="s">
        <v>370</v>
      </c>
      <c r="G921" s="121" t="s">
        <v>6</v>
      </c>
      <c r="H921" s="67" t="s">
        <v>4163</v>
      </c>
    </row>
    <row r="922" spans="1:8" ht="38.25" hidden="1" x14ac:dyDescent="0.25">
      <c r="A922" s="101" t="s">
        <v>352</v>
      </c>
      <c r="B922" s="70">
        <v>1006</v>
      </c>
      <c r="C922" s="73" t="s">
        <v>53</v>
      </c>
      <c r="D922" s="77">
        <v>2016</v>
      </c>
      <c r="E922" s="74">
        <v>21</v>
      </c>
      <c r="F922" s="68" t="s">
        <v>371</v>
      </c>
      <c r="G922" s="121" t="s">
        <v>6</v>
      </c>
      <c r="H922" s="66" t="s">
        <v>2767</v>
      </c>
    </row>
    <row r="923" spans="1:8" ht="38.25" hidden="1" x14ac:dyDescent="0.25">
      <c r="A923" s="101" t="s">
        <v>352</v>
      </c>
      <c r="B923" s="70">
        <v>1006</v>
      </c>
      <c r="C923" s="73" t="s">
        <v>53</v>
      </c>
      <c r="D923" s="77">
        <v>2016</v>
      </c>
      <c r="E923" s="74">
        <v>22</v>
      </c>
      <c r="F923" s="68" t="s">
        <v>372</v>
      </c>
      <c r="G923" s="121" t="s">
        <v>6</v>
      </c>
      <c r="H923" s="66" t="s">
        <v>2768</v>
      </c>
    </row>
    <row r="924" spans="1:8" ht="51" hidden="1" x14ac:dyDescent="0.25">
      <c r="A924" s="101" t="s">
        <v>352</v>
      </c>
      <c r="B924" s="70">
        <v>1006</v>
      </c>
      <c r="C924" s="73" t="s">
        <v>53</v>
      </c>
      <c r="D924" s="77">
        <v>2016</v>
      </c>
      <c r="E924" s="74">
        <v>23</v>
      </c>
      <c r="F924" s="68" t="s">
        <v>373</v>
      </c>
      <c r="G924" s="121" t="s">
        <v>6</v>
      </c>
      <c r="H924" s="66" t="s">
        <v>2768</v>
      </c>
    </row>
    <row r="925" spans="1:8" ht="25.5" hidden="1" x14ac:dyDescent="0.25">
      <c r="A925" s="101" t="s">
        <v>352</v>
      </c>
      <c r="B925" s="70">
        <v>1006</v>
      </c>
      <c r="C925" s="73" t="s">
        <v>53</v>
      </c>
      <c r="D925" s="77">
        <v>2016</v>
      </c>
      <c r="E925" s="74">
        <v>24</v>
      </c>
      <c r="F925" s="68" t="s">
        <v>374</v>
      </c>
      <c r="G925" s="72" t="s">
        <v>39</v>
      </c>
      <c r="H925" s="66" t="s">
        <v>4163</v>
      </c>
    </row>
    <row r="926" spans="1:8" ht="25.5" hidden="1" x14ac:dyDescent="0.25">
      <c r="A926" s="101" t="s">
        <v>352</v>
      </c>
      <c r="B926" s="70">
        <v>1006</v>
      </c>
      <c r="C926" s="73" t="s">
        <v>53</v>
      </c>
      <c r="D926" s="77">
        <v>2016</v>
      </c>
      <c r="E926" s="74">
        <v>25</v>
      </c>
      <c r="F926" s="68" t="s">
        <v>375</v>
      </c>
      <c r="G926" s="72" t="s">
        <v>39</v>
      </c>
      <c r="H926" s="66" t="s">
        <v>4163</v>
      </c>
    </row>
    <row r="927" spans="1:8" ht="25.5" hidden="1" x14ac:dyDescent="0.25">
      <c r="A927" s="101" t="s">
        <v>352</v>
      </c>
      <c r="B927" s="70">
        <v>1006</v>
      </c>
      <c r="C927" s="73" t="s">
        <v>53</v>
      </c>
      <c r="D927" s="77">
        <v>2016</v>
      </c>
      <c r="E927" s="74">
        <v>26</v>
      </c>
      <c r="F927" s="68" t="s">
        <v>376</v>
      </c>
      <c r="G927" s="72" t="s">
        <v>39</v>
      </c>
      <c r="H927" s="66" t="s">
        <v>4163</v>
      </c>
    </row>
    <row r="928" spans="1:8" ht="51" hidden="1" x14ac:dyDescent="0.25">
      <c r="A928" s="101" t="s">
        <v>352</v>
      </c>
      <c r="B928" s="70">
        <v>1006</v>
      </c>
      <c r="C928" s="73" t="s">
        <v>53</v>
      </c>
      <c r="D928" s="77">
        <v>2016</v>
      </c>
      <c r="E928" s="74">
        <v>27</v>
      </c>
      <c r="F928" s="68" t="s">
        <v>377</v>
      </c>
      <c r="G928" s="72" t="s">
        <v>39</v>
      </c>
      <c r="H928" s="66" t="s">
        <v>4163</v>
      </c>
    </row>
    <row r="929" spans="1:8" ht="38.25" hidden="1" x14ac:dyDescent="0.25">
      <c r="A929" s="101" t="s">
        <v>352</v>
      </c>
      <c r="B929" s="70">
        <v>1006</v>
      </c>
      <c r="C929" s="73" t="s">
        <v>53</v>
      </c>
      <c r="D929" s="77">
        <v>2016</v>
      </c>
      <c r="E929" s="74">
        <v>28</v>
      </c>
      <c r="F929" s="68" t="s">
        <v>378</v>
      </c>
      <c r="G929" s="72" t="s">
        <v>39</v>
      </c>
      <c r="H929" s="66" t="s">
        <v>2768</v>
      </c>
    </row>
    <row r="930" spans="1:8" ht="51" hidden="1" x14ac:dyDescent="0.25">
      <c r="A930" s="101" t="s">
        <v>352</v>
      </c>
      <c r="B930" s="70">
        <v>1006</v>
      </c>
      <c r="C930" s="73" t="s">
        <v>53</v>
      </c>
      <c r="D930" s="77">
        <v>2016</v>
      </c>
      <c r="E930" s="74">
        <v>29</v>
      </c>
      <c r="F930" s="68" t="s">
        <v>379</v>
      </c>
      <c r="G930" s="72" t="s">
        <v>39</v>
      </c>
      <c r="H930" s="66" t="s">
        <v>4164</v>
      </c>
    </row>
    <row r="931" spans="1:8" ht="25.5" hidden="1" x14ac:dyDescent="0.25">
      <c r="A931" s="76" t="s">
        <v>2563</v>
      </c>
      <c r="B931" s="70">
        <v>1006</v>
      </c>
      <c r="C931" s="73" t="s">
        <v>53</v>
      </c>
      <c r="D931" s="77">
        <v>2017</v>
      </c>
      <c r="E931" s="74">
        <v>1</v>
      </c>
      <c r="F931" s="68" t="s">
        <v>2564</v>
      </c>
      <c r="G931" s="121" t="s">
        <v>6</v>
      </c>
      <c r="H931" s="66" t="s">
        <v>2767</v>
      </c>
    </row>
    <row r="932" spans="1:8" ht="25.5" hidden="1" x14ac:dyDescent="0.25">
      <c r="A932" s="76" t="s">
        <v>2563</v>
      </c>
      <c r="B932" s="70">
        <v>1006</v>
      </c>
      <c r="C932" s="73" t="s">
        <v>53</v>
      </c>
      <c r="D932" s="77">
        <v>2017</v>
      </c>
      <c r="E932" s="74">
        <v>2</v>
      </c>
      <c r="F932" s="68" t="s">
        <v>2565</v>
      </c>
      <c r="G932" s="121" t="s">
        <v>6</v>
      </c>
      <c r="H932" s="66" t="s">
        <v>2768</v>
      </c>
    </row>
    <row r="933" spans="1:8" ht="25.5" hidden="1" x14ac:dyDescent="0.25">
      <c r="A933" s="76" t="s">
        <v>2563</v>
      </c>
      <c r="B933" s="70">
        <v>1006</v>
      </c>
      <c r="C933" s="73" t="s">
        <v>53</v>
      </c>
      <c r="D933" s="77">
        <v>2017</v>
      </c>
      <c r="E933" s="66">
        <v>3</v>
      </c>
      <c r="F933" s="68" t="s">
        <v>355</v>
      </c>
      <c r="G933" s="121" t="s">
        <v>6</v>
      </c>
      <c r="H933" s="66" t="s">
        <v>2768</v>
      </c>
    </row>
    <row r="934" spans="1:8" ht="25.5" hidden="1" x14ac:dyDescent="0.25">
      <c r="A934" s="76" t="s">
        <v>2563</v>
      </c>
      <c r="B934" s="70">
        <v>1006</v>
      </c>
      <c r="C934" s="73" t="s">
        <v>53</v>
      </c>
      <c r="D934" s="77">
        <v>2017</v>
      </c>
      <c r="E934" s="66">
        <v>4</v>
      </c>
      <c r="F934" s="68" t="s">
        <v>356</v>
      </c>
      <c r="G934" s="121" t="s">
        <v>6</v>
      </c>
      <c r="H934" s="66" t="s">
        <v>2767</v>
      </c>
    </row>
    <row r="935" spans="1:8" ht="38.25" hidden="1" x14ac:dyDescent="0.25">
      <c r="A935" s="76" t="s">
        <v>2563</v>
      </c>
      <c r="B935" s="70">
        <v>1006</v>
      </c>
      <c r="C935" s="73" t="s">
        <v>53</v>
      </c>
      <c r="D935" s="77">
        <v>2017</v>
      </c>
      <c r="E935" s="67">
        <v>5</v>
      </c>
      <c r="F935" s="68" t="s">
        <v>2566</v>
      </c>
      <c r="G935" s="121" t="s">
        <v>6</v>
      </c>
      <c r="H935" s="66" t="s">
        <v>4163</v>
      </c>
    </row>
    <row r="936" spans="1:8" ht="25.5" hidden="1" x14ac:dyDescent="0.25">
      <c r="A936" s="76" t="s">
        <v>2563</v>
      </c>
      <c r="B936" s="70">
        <v>1006</v>
      </c>
      <c r="C936" s="73" t="s">
        <v>53</v>
      </c>
      <c r="D936" s="77">
        <v>2017</v>
      </c>
      <c r="E936" s="66">
        <v>6</v>
      </c>
      <c r="F936" s="68" t="s">
        <v>2567</v>
      </c>
      <c r="G936" s="121" t="s">
        <v>6</v>
      </c>
      <c r="H936" s="66" t="s">
        <v>4163</v>
      </c>
    </row>
    <row r="937" spans="1:8" ht="38.25" hidden="1" x14ac:dyDescent="0.25">
      <c r="A937" s="76" t="s">
        <v>2563</v>
      </c>
      <c r="B937" s="70">
        <v>1006</v>
      </c>
      <c r="C937" s="73" t="s">
        <v>53</v>
      </c>
      <c r="D937" s="77">
        <v>2017</v>
      </c>
      <c r="E937" s="66">
        <v>7</v>
      </c>
      <c r="F937" s="68" t="s">
        <v>2568</v>
      </c>
      <c r="G937" s="72" t="s">
        <v>39</v>
      </c>
      <c r="H937" s="66" t="s">
        <v>4163</v>
      </c>
    </row>
    <row r="938" spans="1:8" ht="51" hidden="1" x14ac:dyDescent="0.25">
      <c r="A938" s="76" t="s">
        <v>2563</v>
      </c>
      <c r="B938" s="70">
        <v>1006</v>
      </c>
      <c r="C938" s="73" t="s">
        <v>53</v>
      </c>
      <c r="D938" s="77">
        <v>2017</v>
      </c>
      <c r="E938" s="66">
        <v>8</v>
      </c>
      <c r="F938" s="68" t="s">
        <v>2569</v>
      </c>
      <c r="G938" s="121" t="s">
        <v>6</v>
      </c>
      <c r="H938" s="66" t="s">
        <v>4163</v>
      </c>
    </row>
    <row r="939" spans="1:8" ht="25.5" hidden="1" x14ac:dyDescent="0.25">
      <c r="A939" s="76" t="s">
        <v>2563</v>
      </c>
      <c r="B939" s="70">
        <v>1006</v>
      </c>
      <c r="C939" s="73" t="s">
        <v>53</v>
      </c>
      <c r="D939" s="77">
        <v>2017</v>
      </c>
      <c r="E939" s="66">
        <v>9</v>
      </c>
      <c r="F939" s="68" t="s">
        <v>2570</v>
      </c>
      <c r="G939" s="121" t="s">
        <v>6</v>
      </c>
      <c r="H939" s="66" t="s">
        <v>4163</v>
      </c>
    </row>
    <row r="940" spans="1:8" ht="38.25" hidden="1" x14ac:dyDescent="0.25">
      <c r="A940" s="76" t="s">
        <v>2563</v>
      </c>
      <c r="B940" s="70">
        <v>1006</v>
      </c>
      <c r="C940" s="73" t="s">
        <v>53</v>
      </c>
      <c r="D940" s="77">
        <v>2017</v>
      </c>
      <c r="E940" s="67">
        <v>10</v>
      </c>
      <c r="F940" s="68" t="s">
        <v>362</v>
      </c>
      <c r="G940" s="121" t="s">
        <v>6</v>
      </c>
      <c r="H940" s="66" t="s">
        <v>2768</v>
      </c>
    </row>
    <row r="941" spans="1:8" ht="25.5" hidden="1" x14ac:dyDescent="0.25">
      <c r="A941" s="76" t="s">
        <v>2563</v>
      </c>
      <c r="B941" s="70">
        <v>1006</v>
      </c>
      <c r="C941" s="73" t="s">
        <v>53</v>
      </c>
      <c r="D941" s="77">
        <v>2017</v>
      </c>
      <c r="E941" s="67">
        <v>11</v>
      </c>
      <c r="F941" s="68" t="s">
        <v>2571</v>
      </c>
      <c r="G941" s="121" t="s">
        <v>6</v>
      </c>
      <c r="H941" s="67" t="s">
        <v>4164</v>
      </c>
    </row>
    <row r="942" spans="1:8" ht="25.5" hidden="1" x14ac:dyDescent="0.25">
      <c r="A942" s="76" t="s">
        <v>2563</v>
      </c>
      <c r="B942" s="70">
        <v>1006</v>
      </c>
      <c r="C942" s="73" t="s">
        <v>53</v>
      </c>
      <c r="D942" s="77">
        <v>2017</v>
      </c>
      <c r="E942" s="66">
        <v>12</v>
      </c>
      <c r="F942" s="68" t="s">
        <v>365</v>
      </c>
      <c r="G942" s="121" t="s">
        <v>6</v>
      </c>
      <c r="H942" s="66" t="s">
        <v>4163</v>
      </c>
    </row>
    <row r="943" spans="1:8" ht="38.25" hidden="1" x14ac:dyDescent="0.25">
      <c r="A943" s="76" t="s">
        <v>2563</v>
      </c>
      <c r="B943" s="70">
        <v>1006</v>
      </c>
      <c r="C943" s="73" t="s">
        <v>53</v>
      </c>
      <c r="D943" s="77">
        <v>2017</v>
      </c>
      <c r="E943" s="66">
        <v>13</v>
      </c>
      <c r="F943" s="68" t="s">
        <v>368</v>
      </c>
      <c r="G943" s="121" t="s">
        <v>6</v>
      </c>
      <c r="H943" s="67" t="s">
        <v>4164</v>
      </c>
    </row>
    <row r="944" spans="1:8" ht="25.5" hidden="1" x14ac:dyDescent="0.25">
      <c r="A944" s="76" t="s">
        <v>2563</v>
      </c>
      <c r="B944" s="70">
        <v>1006</v>
      </c>
      <c r="C944" s="73" t="s">
        <v>53</v>
      </c>
      <c r="D944" s="77">
        <v>2017</v>
      </c>
      <c r="E944" s="66">
        <v>14</v>
      </c>
      <c r="F944" s="68" t="s">
        <v>369</v>
      </c>
      <c r="G944" s="121" t="s">
        <v>6</v>
      </c>
      <c r="H944" s="66" t="s">
        <v>4163</v>
      </c>
    </row>
    <row r="945" spans="1:8" ht="25.5" hidden="1" x14ac:dyDescent="0.25">
      <c r="A945" s="76" t="s">
        <v>2563</v>
      </c>
      <c r="B945" s="70">
        <v>1006</v>
      </c>
      <c r="C945" s="73" t="s">
        <v>53</v>
      </c>
      <c r="D945" s="77">
        <v>2017</v>
      </c>
      <c r="E945" s="66">
        <v>15</v>
      </c>
      <c r="F945" s="68" t="s">
        <v>2572</v>
      </c>
      <c r="G945" s="121" t="s">
        <v>6</v>
      </c>
      <c r="H945" s="66" t="s">
        <v>4163</v>
      </c>
    </row>
    <row r="946" spans="1:8" ht="51" hidden="1" x14ac:dyDescent="0.25">
      <c r="A946" s="76" t="s">
        <v>2563</v>
      </c>
      <c r="B946" s="70">
        <v>1006</v>
      </c>
      <c r="C946" s="73" t="s">
        <v>53</v>
      </c>
      <c r="D946" s="77">
        <v>2017</v>
      </c>
      <c r="E946" s="67">
        <v>16</v>
      </c>
      <c r="F946" s="68" t="s">
        <v>2573</v>
      </c>
      <c r="G946" s="121" t="s">
        <v>6</v>
      </c>
      <c r="H946" s="66" t="s">
        <v>4163</v>
      </c>
    </row>
    <row r="947" spans="1:8" hidden="1" x14ac:dyDescent="0.25">
      <c r="A947" s="76" t="s">
        <v>2563</v>
      </c>
      <c r="B947" s="70">
        <v>1006</v>
      </c>
      <c r="C947" s="73" t="s">
        <v>53</v>
      </c>
      <c r="D947" s="77">
        <v>2017</v>
      </c>
      <c r="E947" s="67">
        <v>17</v>
      </c>
      <c r="F947" s="68" t="s">
        <v>2574</v>
      </c>
      <c r="G947" s="121" t="s">
        <v>6</v>
      </c>
      <c r="H947" s="66" t="s">
        <v>4163</v>
      </c>
    </row>
    <row r="948" spans="1:8" ht="25.5" hidden="1" x14ac:dyDescent="0.25">
      <c r="A948" s="76" t="s">
        <v>2563</v>
      </c>
      <c r="B948" s="70">
        <v>1006</v>
      </c>
      <c r="C948" s="73" t="s">
        <v>53</v>
      </c>
      <c r="D948" s="77">
        <v>2017</v>
      </c>
      <c r="E948" s="67">
        <v>18</v>
      </c>
      <c r="F948" s="68" t="s">
        <v>375</v>
      </c>
      <c r="G948" s="121" t="s">
        <v>6</v>
      </c>
      <c r="H948" s="66" t="s">
        <v>4163</v>
      </c>
    </row>
    <row r="949" spans="1:8" ht="25.5" hidden="1" x14ac:dyDescent="0.25">
      <c r="A949" s="76" t="s">
        <v>2563</v>
      </c>
      <c r="B949" s="70">
        <v>1006</v>
      </c>
      <c r="C949" s="73" t="s">
        <v>53</v>
      </c>
      <c r="D949" s="77">
        <v>2017</v>
      </c>
      <c r="E949" s="67">
        <v>19</v>
      </c>
      <c r="F949" s="68" t="s">
        <v>2575</v>
      </c>
      <c r="G949" s="121" t="s">
        <v>6</v>
      </c>
      <c r="H949" s="66" t="s">
        <v>4163</v>
      </c>
    </row>
    <row r="950" spans="1:8" ht="38.25" hidden="1" x14ac:dyDescent="0.25">
      <c r="A950" s="76" t="s">
        <v>2563</v>
      </c>
      <c r="B950" s="70">
        <v>1006</v>
      </c>
      <c r="C950" s="73" t="s">
        <v>53</v>
      </c>
      <c r="D950" s="77">
        <v>2017</v>
      </c>
      <c r="E950" s="95">
        <v>20</v>
      </c>
      <c r="F950" s="68" t="s">
        <v>2576</v>
      </c>
      <c r="G950" s="121" t="s">
        <v>6</v>
      </c>
      <c r="H950" s="66" t="s">
        <v>4163</v>
      </c>
    </row>
    <row r="951" spans="1:8" ht="25.5" hidden="1" x14ac:dyDescent="0.25">
      <c r="A951" s="76" t="s">
        <v>2769</v>
      </c>
      <c r="B951" s="70">
        <v>1006</v>
      </c>
      <c r="C951" s="73" t="s">
        <v>53</v>
      </c>
      <c r="D951" s="77">
        <v>2018</v>
      </c>
      <c r="E951" s="67">
        <v>1</v>
      </c>
      <c r="F951" s="68" t="s">
        <v>2770</v>
      </c>
      <c r="G951" s="121" t="s">
        <v>6</v>
      </c>
      <c r="H951" s="66" t="s">
        <v>4163</v>
      </c>
    </row>
    <row r="952" spans="1:8" ht="25.5" hidden="1" x14ac:dyDescent="0.25">
      <c r="A952" s="76" t="s">
        <v>2769</v>
      </c>
      <c r="B952" s="70">
        <v>1006</v>
      </c>
      <c r="C952" s="73" t="s">
        <v>53</v>
      </c>
      <c r="D952" s="77">
        <v>2018</v>
      </c>
      <c r="E952" s="67">
        <v>2</v>
      </c>
      <c r="F952" s="68" t="s">
        <v>2771</v>
      </c>
      <c r="G952" s="121" t="s">
        <v>6</v>
      </c>
      <c r="H952" s="66" t="s">
        <v>4163</v>
      </c>
    </row>
    <row r="953" spans="1:8" ht="25.5" hidden="1" x14ac:dyDescent="0.25">
      <c r="A953" s="76" t="s">
        <v>2769</v>
      </c>
      <c r="B953" s="70">
        <v>1006</v>
      </c>
      <c r="C953" s="73" t="s">
        <v>53</v>
      </c>
      <c r="D953" s="77">
        <v>2018</v>
      </c>
      <c r="E953" s="67">
        <v>3</v>
      </c>
      <c r="F953" s="68" t="s">
        <v>2772</v>
      </c>
      <c r="G953" s="121" t="s">
        <v>6</v>
      </c>
      <c r="H953" s="66" t="s">
        <v>2768</v>
      </c>
    </row>
    <row r="954" spans="1:8" ht="25.5" hidden="1" x14ac:dyDescent="0.25">
      <c r="A954" s="76" t="s">
        <v>2769</v>
      </c>
      <c r="B954" s="70">
        <v>1006</v>
      </c>
      <c r="C954" s="73" t="s">
        <v>53</v>
      </c>
      <c r="D954" s="77">
        <v>2018</v>
      </c>
      <c r="E954" s="67">
        <v>4</v>
      </c>
      <c r="F954" s="68" t="s">
        <v>2773</v>
      </c>
      <c r="G954" s="121" t="s">
        <v>6</v>
      </c>
      <c r="H954" s="66" t="s">
        <v>2767</v>
      </c>
    </row>
    <row r="955" spans="1:8" ht="38.25" hidden="1" x14ac:dyDescent="0.25">
      <c r="A955" s="76" t="s">
        <v>2769</v>
      </c>
      <c r="B955" s="70">
        <v>1006</v>
      </c>
      <c r="C955" s="73" t="s">
        <v>53</v>
      </c>
      <c r="D955" s="77">
        <v>2018</v>
      </c>
      <c r="E955" s="67">
        <v>5</v>
      </c>
      <c r="F955" s="68" t="s">
        <v>2774</v>
      </c>
      <c r="G955" s="121" t="s">
        <v>6</v>
      </c>
      <c r="H955" s="66" t="s">
        <v>2768</v>
      </c>
    </row>
    <row r="956" spans="1:8" ht="25.5" hidden="1" x14ac:dyDescent="0.25">
      <c r="A956" s="76" t="s">
        <v>2769</v>
      </c>
      <c r="B956" s="70">
        <v>1006</v>
      </c>
      <c r="C956" s="73" t="s">
        <v>53</v>
      </c>
      <c r="D956" s="77">
        <v>2018</v>
      </c>
      <c r="E956" s="67">
        <v>6</v>
      </c>
      <c r="F956" s="68" t="s">
        <v>2775</v>
      </c>
      <c r="G956" s="121" t="s">
        <v>6</v>
      </c>
      <c r="H956" s="66" t="s">
        <v>2768</v>
      </c>
    </row>
    <row r="957" spans="1:8" ht="38.25" hidden="1" x14ac:dyDescent="0.25">
      <c r="A957" s="76" t="s">
        <v>2769</v>
      </c>
      <c r="B957" s="70">
        <v>1006</v>
      </c>
      <c r="C957" s="73" t="s">
        <v>53</v>
      </c>
      <c r="D957" s="77">
        <v>2018</v>
      </c>
      <c r="E957" s="67">
        <v>7</v>
      </c>
      <c r="F957" s="68" t="s">
        <v>2776</v>
      </c>
      <c r="G957" s="121" t="s">
        <v>6</v>
      </c>
      <c r="H957" s="67" t="s">
        <v>4163</v>
      </c>
    </row>
    <row r="958" spans="1:8" ht="25.5" hidden="1" x14ac:dyDescent="0.25">
      <c r="A958" s="76" t="s">
        <v>2769</v>
      </c>
      <c r="B958" s="70">
        <v>1006</v>
      </c>
      <c r="C958" s="73" t="s">
        <v>53</v>
      </c>
      <c r="D958" s="77">
        <v>2018</v>
      </c>
      <c r="E958" s="95">
        <v>8</v>
      </c>
      <c r="F958" s="68" t="s">
        <v>2777</v>
      </c>
      <c r="G958" s="121" t="s">
        <v>6</v>
      </c>
      <c r="H958" s="67" t="s">
        <v>4163</v>
      </c>
    </row>
    <row r="959" spans="1:8" ht="25.5" hidden="1" x14ac:dyDescent="0.25">
      <c r="A959" s="76" t="s">
        <v>2769</v>
      </c>
      <c r="B959" s="70">
        <v>1006</v>
      </c>
      <c r="C959" s="73" t="s">
        <v>53</v>
      </c>
      <c r="D959" s="77">
        <v>2018</v>
      </c>
      <c r="E959" s="67">
        <v>9</v>
      </c>
      <c r="F959" s="68" t="s">
        <v>2778</v>
      </c>
      <c r="G959" s="121" t="s">
        <v>6</v>
      </c>
      <c r="H959" s="67" t="s">
        <v>4163</v>
      </c>
    </row>
    <row r="960" spans="1:8" ht="38.25" hidden="1" x14ac:dyDescent="0.25">
      <c r="A960" s="76" t="s">
        <v>2769</v>
      </c>
      <c r="B960" s="70">
        <v>1006</v>
      </c>
      <c r="C960" s="73" t="s">
        <v>53</v>
      </c>
      <c r="D960" s="77">
        <v>2018</v>
      </c>
      <c r="E960" s="67">
        <v>10</v>
      </c>
      <c r="F960" s="68" t="s">
        <v>2779</v>
      </c>
      <c r="G960" s="121" t="s">
        <v>6</v>
      </c>
      <c r="H960" s="66" t="s">
        <v>4163</v>
      </c>
    </row>
    <row r="961" spans="1:8" ht="38.25" hidden="1" x14ac:dyDescent="0.25">
      <c r="A961" s="76" t="s">
        <v>2769</v>
      </c>
      <c r="B961" s="70">
        <v>1006</v>
      </c>
      <c r="C961" s="73" t="s">
        <v>53</v>
      </c>
      <c r="D961" s="77">
        <v>2018</v>
      </c>
      <c r="E961" s="67">
        <v>11</v>
      </c>
      <c r="F961" s="68" t="s">
        <v>2780</v>
      </c>
      <c r="G961" s="121" t="s">
        <v>6</v>
      </c>
      <c r="H961" s="66" t="s">
        <v>4163</v>
      </c>
    </row>
    <row r="962" spans="1:8" ht="25.5" hidden="1" x14ac:dyDescent="0.25">
      <c r="A962" s="76" t="s">
        <v>2769</v>
      </c>
      <c r="B962" s="70">
        <v>1006</v>
      </c>
      <c r="C962" s="73" t="s">
        <v>53</v>
      </c>
      <c r="D962" s="77">
        <v>2018</v>
      </c>
      <c r="E962" s="67">
        <v>12</v>
      </c>
      <c r="F962" s="68" t="s">
        <v>2781</v>
      </c>
      <c r="G962" s="121" t="s">
        <v>6</v>
      </c>
      <c r="H962" s="67" t="s">
        <v>4163</v>
      </c>
    </row>
    <row r="963" spans="1:8" ht="51" hidden="1" x14ac:dyDescent="0.25">
      <c r="A963" s="76" t="s">
        <v>2769</v>
      </c>
      <c r="B963" s="70">
        <v>1006</v>
      </c>
      <c r="C963" s="73" t="s">
        <v>53</v>
      </c>
      <c r="D963" s="77">
        <v>2018</v>
      </c>
      <c r="E963" s="67">
        <v>13</v>
      </c>
      <c r="F963" s="68" t="s">
        <v>2573</v>
      </c>
      <c r="G963" s="121" t="s">
        <v>6</v>
      </c>
      <c r="H963" s="67" t="s">
        <v>2767</v>
      </c>
    </row>
    <row r="964" spans="1:8" ht="38.25" hidden="1" x14ac:dyDescent="0.25">
      <c r="A964" s="76" t="s">
        <v>2769</v>
      </c>
      <c r="B964" s="70">
        <v>1006</v>
      </c>
      <c r="C964" s="73" t="s">
        <v>53</v>
      </c>
      <c r="D964" s="77">
        <v>2018</v>
      </c>
      <c r="E964" s="78">
        <v>14</v>
      </c>
      <c r="F964" s="68" t="s">
        <v>2782</v>
      </c>
      <c r="G964" s="81" t="s">
        <v>39</v>
      </c>
      <c r="H964" s="67" t="s">
        <v>2768</v>
      </c>
    </row>
    <row r="965" spans="1:8" ht="38.25" hidden="1" x14ac:dyDescent="0.25">
      <c r="A965" s="76" t="s">
        <v>3222</v>
      </c>
      <c r="B965" s="70">
        <v>1006</v>
      </c>
      <c r="C965" s="73" t="s">
        <v>53</v>
      </c>
      <c r="D965" s="77">
        <v>2019</v>
      </c>
      <c r="E965" s="74">
        <v>1</v>
      </c>
      <c r="F965" s="68" t="s">
        <v>3223</v>
      </c>
      <c r="G965" s="121" t="s">
        <v>6</v>
      </c>
      <c r="H965" s="66" t="s">
        <v>4163</v>
      </c>
    </row>
    <row r="966" spans="1:8" ht="25.5" hidden="1" x14ac:dyDescent="0.25">
      <c r="A966" s="76" t="s">
        <v>3222</v>
      </c>
      <c r="B966" s="70">
        <v>1006</v>
      </c>
      <c r="C966" s="73" t="s">
        <v>53</v>
      </c>
      <c r="D966" s="77">
        <v>2019</v>
      </c>
      <c r="E966" s="74">
        <v>2</v>
      </c>
      <c r="F966" s="68" t="s">
        <v>3224</v>
      </c>
      <c r="G966" s="121" t="s">
        <v>6</v>
      </c>
      <c r="H966" s="67" t="s">
        <v>4163</v>
      </c>
    </row>
    <row r="967" spans="1:8" ht="25.5" hidden="1" x14ac:dyDescent="0.25">
      <c r="A967" s="76" t="s">
        <v>3222</v>
      </c>
      <c r="B967" s="70">
        <v>1006</v>
      </c>
      <c r="C967" s="73" t="s">
        <v>53</v>
      </c>
      <c r="D967" s="77">
        <v>2019</v>
      </c>
      <c r="E967" s="74">
        <v>3</v>
      </c>
      <c r="F967" s="68" t="s">
        <v>3225</v>
      </c>
      <c r="G967" s="121" t="s">
        <v>6</v>
      </c>
      <c r="H967" s="67" t="s">
        <v>4163</v>
      </c>
    </row>
    <row r="968" spans="1:8" ht="51" hidden="1" x14ac:dyDescent="0.25">
      <c r="A968" s="76" t="s">
        <v>3222</v>
      </c>
      <c r="B968" s="70">
        <v>1006</v>
      </c>
      <c r="C968" s="73" t="s">
        <v>53</v>
      </c>
      <c r="D968" s="77">
        <v>2019</v>
      </c>
      <c r="E968" s="74">
        <v>4</v>
      </c>
      <c r="F968" s="68" t="s">
        <v>3226</v>
      </c>
      <c r="G968" s="81" t="s">
        <v>39</v>
      </c>
      <c r="H968" s="67" t="s">
        <v>2768</v>
      </c>
    </row>
    <row r="969" spans="1:8" ht="25.5" hidden="1" x14ac:dyDescent="0.25">
      <c r="A969" s="76" t="s">
        <v>3222</v>
      </c>
      <c r="B969" s="70">
        <v>1006</v>
      </c>
      <c r="C969" s="73" t="s">
        <v>53</v>
      </c>
      <c r="D969" s="77">
        <v>2019</v>
      </c>
      <c r="E969" s="74">
        <v>5</v>
      </c>
      <c r="F969" s="68" t="s">
        <v>3227</v>
      </c>
      <c r="G969" s="81" t="s">
        <v>39</v>
      </c>
      <c r="H969" s="67" t="s">
        <v>2768</v>
      </c>
    </row>
    <row r="970" spans="1:8" ht="38.25" hidden="1" x14ac:dyDescent="0.25">
      <c r="A970" s="76" t="s">
        <v>3222</v>
      </c>
      <c r="B970" s="70">
        <v>1006</v>
      </c>
      <c r="C970" s="73" t="s">
        <v>53</v>
      </c>
      <c r="D970" s="77">
        <v>2019</v>
      </c>
      <c r="E970" s="74">
        <v>6</v>
      </c>
      <c r="F970" s="68" t="s">
        <v>3228</v>
      </c>
      <c r="G970" s="121" t="s">
        <v>6</v>
      </c>
      <c r="H970" s="67" t="s">
        <v>4163</v>
      </c>
    </row>
    <row r="971" spans="1:8" ht="38.25" hidden="1" x14ac:dyDescent="0.25">
      <c r="A971" s="76" t="s">
        <v>3222</v>
      </c>
      <c r="B971" s="70">
        <v>1006</v>
      </c>
      <c r="C971" s="73" t="s">
        <v>53</v>
      </c>
      <c r="D971" s="77">
        <v>2019</v>
      </c>
      <c r="E971" s="74">
        <v>7</v>
      </c>
      <c r="F971" s="68" t="s">
        <v>3229</v>
      </c>
      <c r="G971" s="121" t="s">
        <v>6</v>
      </c>
      <c r="H971" s="67" t="s">
        <v>4163</v>
      </c>
    </row>
    <row r="972" spans="1:8" ht="25.5" hidden="1" x14ac:dyDescent="0.25">
      <c r="A972" s="76" t="s">
        <v>3222</v>
      </c>
      <c r="B972" s="70">
        <v>1006</v>
      </c>
      <c r="C972" s="73" t="s">
        <v>53</v>
      </c>
      <c r="D972" s="77">
        <v>2019</v>
      </c>
      <c r="E972" s="74">
        <v>8</v>
      </c>
      <c r="F972" s="68" t="s">
        <v>3230</v>
      </c>
      <c r="G972" s="121" t="s">
        <v>6</v>
      </c>
      <c r="H972" s="67" t="s">
        <v>4163</v>
      </c>
    </row>
    <row r="973" spans="1:8" ht="25.5" hidden="1" x14ac:dyDescent="0.25">
      <c r="A973" s="76" t="s">
        <v>3222</v>
      </c>
      <c r="B973" s="70">
        <v>1006</v>
      </c>
      <c r="C973" s="73" t="s">
        <v>53</v>
      </c>
      <c r="D973" s="77">
        <v>2019</v>
      </c>
      <c r="E973" s="74">
        <v>9</v>
      </c>
      <c r="F973" s="68" t="s">
        <v>3231</v>
      </c>
      <c r="G973" s="121" t="s">
        <v>6</v>
      </c>
      <c r="H973" s="67" t="s">
        <v>4163</v>
      </c>
    </row>
    <row r="974" spans="1:8" ht="68.25" hidden="1" customHeight="1" x14ac:dyDescent="0.25">
      <c r="A974" s="76" t="s">
        <v>3222</v>
      </c>
      <c r="B974" s="70">
        <v>1006</v>
      </c>
      <c r="C974" s="73" t="s">
        <v>53</v>
      </c>
      <c r="D974" s="77">
        <v>2019</v>
      </c>
      <c r="E974" s="74">
        <v>10</v>
      </c>
      <c r="F974" s="68" t="s">
        <v>3232</v>
      </c>
      <c r="G974" s="121" t="s">
        <v>6</v>
      </c>
      <c r="H974" s="67" t="s">
        <v>4163</v>
      </c>
    </row>
    <row r="975" spans="1:8" ht="39" hidden="1" customHeight="1" x14ac:dyDescent="0.25">
      <c r="A975" s="76" t="s">
        <v>3222</v>
      </c>
      <c r="B975" s="70">
        <v>1006</v>
      </c>
      <c r="C975" s="73" t="s">
        <v>53</v>
      </c>
      <c r="D975" s="77">
        <v>2019</v>
      </c>
      <c r="E975" s="74">
        <v>11</v>
      </c>
      <c r="F975" s="68" t="s">
        <v>3233</v>
      </c>
      <c r="G975" s="121" t="s">
        <v>6</v>
      </c>
      <c r="H975" s="67" t="s">
        <v>4163</v>
      </c>
    </row>
    <row r="976" spans="1:8" ht="38.25" hidden="1" x14ac:dyDescent="0.25">
      <c r="A976" s="76" t="s">
        <v>3222</v>
      </c>
      <c r="B976" s="70">
        <v>1006</v>
      </c>
      <c r="C976" s="75" t="s">
        <v>53</v>
      </c>
      <c r="D976" s="77">
        <v>2019</v>
      </c>
      <c r="E976" s="74">
        <v>12</v>
      </c>
      <c r="F976" s="68" t="s">
        <v>3234</v>
      </c>
      <c r="G976" s="121" t="s">
        <v>6</v>
      </c>
      <c r="H976" s="67" t="s">
        <v>4163</v>
      </c>
    </row>
    <row r="977" spans="1:8" ht="25.5" hidden="1" x14ac:dyDescent="0.25">
      <c r="A977" s="76" t="s">
        <v>3222</v>
      </c>
      <c r="B977" s="70">
        <v>1006</v>
      </c>
      <c r="C977" s="73" t="s">
        <v>53</v>
      </c>
      <c r="D977" s="77">
        <v>2019</v>
      </c>
      <c r="E977" s="78">
        <v>13</v>
      </c>
      <c r="F977" s="68" t="s">
        <v>3235</v>
      </c>
      <c r="G977" s="120" t="s">
        <v>6</v>
      </c>
      <c r="H977" s="67" t="s">
        <v>4163</v>
      </c>
    </row>
    <row r="978" spans="1:8" ht="38.25" hidden="1" x14ac:dyDescent="0.25">
      <c r="A978" s="76" t="s">
        <v>3222</v>
      </c>
      <c r="B978" s="70">
        <v>1006</v>
      </c>
      <c r="C978" s="73" t="s">
        <v>53</v>
      </c>
      <c r="D978" s="83">
        <v>2020</v>
      </c>
      <c r="E978" s="78">
        <v>1</v>
      </c>
      <c r="F978" s="68" t="s">
        <v>3487</v>
      </c>
      <c r="G978" s="120" t="s">
        <v>6</v>
      </c>
      <c r="H978" s="67" t="s">
        <v>4163</v>
      </c>
    </row>
    <row r="979" spans="1:8" ht="25.5" hidden="1" x14ac:dyDescent="0.25">
      <c r="A979" s="76" t="s">
        <v>3488</v>
      </c>
      <c r="B979" s="70">
        <v>1006</v>
      </c>
      <c r="C979" s="73" t="s">
        <v>53</v>
      </c>
      <c r="D979" s="83">
        <v>2020</v>
      </c>
      <c r="E979" s="78">
        <v>2</v>
      </c>
      <c r="F979" s="68" t="s">
        <v>3489</v>
      </c>
      <c r="G979" s="120" t="s">
        <v>6</v>
      </c>
      <c r="H979" s="67" t="s">
        <v>4163</v>
      </c>
    </row>
    <row r="980" spans="1:8" hidden="1" x14ac:dyDescent="0.25">
      <c r="A980" s="76" t="s">
        <v>3488</v>
      </c>
      <c r="B980" s="70">
        <v>1006</v>
      </c>
      <c r="C980" s="73" t="s">
        <v>53</v>
      </c>
      <c r="D980" s="83">
        <v>2020</v>
      </c>
      <c r="E980" s="78">
        <v>3</v>
      </c>
      <c r="F980" s="68" t="s">
        <v>3490</v>
      </c>
      <c r="G980" s="69" t="s">
        <v>39</v>
      </c>
      <c r="H980" s="67" t="s">
        <v>4163</v>
      </c>
    </row>
    <row r="981" spans="1:8" ht="38.25" hidden="1" x14ac:dyDescent="0.25">
      <c r="A981" s="76" t="s">
        <v>3488</v>
      </c>
      <c r="B981" s="70">
        <v>1006</v>
      </c>
      <c r="C981" s="73" t="s">
        <v>53</v>
      </c>
      <c r="D981" s="83">
        <v>2020</v>
      </c>
      <c r="E981" s="78">
        <v>4</v>
      </c>
      <c r="F981" s="68" t="s">
        <v>3491</v>
      </c>
      <c r="G981" s="120" t="s">
        <v>6</v>
      </c>
      <c r="H981" s="67" t="s">
        <v>4163</v>
      </c>
    </row>
    <row r="982" spans="1:8" ht="25.5" hidden="1" x14ac:dyDescent="0.25">
      <c r="A982" s="76" t="s">
        <v>3488</v>
      </c>
      <c r="B982" s="70">
        <v>1006</v>
      </c>
      <c r="C982" s="73" t="s">
        <v>53</v>
      </c>
      <c r="D982" s="83">
        <v>2020</v>
      </c>
      <c r="E982" s="78">
        <v>5</v>
      </c>
      <c r="F982" s="68" t="s">
        <v>3492</v>
      </c>
      <c r="G982" s="69" t="s">
        <v>39</v>
      </c>
      <c r="H982" s="67" t="s">
        <v>4163</v>
      </c>
    </row>
    <row r="983" spans="1:8" ht="38.25" hidden="1" x14ac:dyDescent="0.25">
      <c r="A983" s="76" t="s">
        <v>3488</v>
      </c>
      <c r="B983" s="70">
        <v>1006</v>
      </c>
      <c r="C983" s="73" t="s">
        <v>53</v>
      </c>
      <c r="D983" s="83">
        <v>2020</v>
      </c>
      <c r="E983" s="85">
        <v>6</v>
      </c>
      <c r="F983" s="68" t="s">
        <v>3493</v>
      </c>
      <c r="G983" s="120" t="s">
        <v>6</v>
      </c>
      <c r="H983" s="67" t="s">
        <v>2768</v>
      </c>
    </row>
    <row r="984" spans="1:8" ht="25.5" hidden="1" x14ac:dyDescent="0.25">
      <c r="A984" s="76" t="s">
        <v>3488</v>
      </c>
      <c r="B984" s="70">
        <v>1006</v>
      </c>
      <c r="C984" s="73" t="s">
        <v>53</v>
      </c>
      <c r="D984" s="83">
        <v>2020</v>
      </c>
      <c r="E984" s="85">
        <v>7</v>
      </c>
      <c r="F984" s="68" t="s">
        <v>3494</v>
      </c>
      <c r="G984" s="69" t="s">
        <v>39</v>
      </c>
      <c r="H984" s="67" t="s">
        <v>4164</v>
      </c>
    </row>
    <row r="985" spans="1:8" ht="25.5" hidden="1" x14ac:dyDescent="0.25">
      <c r="A985" s="76" t="s">
        <v>3488</v>
      </c>
      <c r="B985" s="70">
        <v>1006</v>
      </c>
      <c r="C985" s="73" t="s">
        <v>53</v>
      </c>
      <c r="D985" s="83">
        <v>2020</v>
      </c>
      <c r="E985" s="85">
        <v>8</v>
      </c>
      <c r="F985" s="68" t="s">
        <v>3495</v>
      </c>
      <c r="G985" s="120" t="s">
        <v>6</v>
      </c>
      <c r="H985" s="66" t="s">
        <v>4163</v>
      </c>
    </row>
    <row r="986" spans="1:8" ht="25.5" hidden="1" x14ac:dyDescent="0.25">
      <c r="A986" s="76" t="s">
        <v>3488</v>
      </c>
      <c r="B986" s="70">
        <v>1006</v>
      </c>
      <c r="C986" s="73" t="s">
        <v>53</v>
      </c>
      <c r="D986" s="83">
        <v>2020</v>
      </c>
      <c r="E986" s="85">
        <v>9</v>
      </c>
      <c r="F986" s="68" t="s">
        <v>3496</v>
      </c>
      <c r="G986" s="120" t="s">
        <v>6</v>
      </c>
      <c r="H986" s="66" t="s">
        <v>4163</v>
      </c>
    </row>
    <row r="987" spans="1:8" ht="25.5" hidden="1" x14ac:dyDescent="0.25">
      <c r="A987" s="76" t="s">
        <v>3222</v>
      </c>
      <c r="B987" s="70">
        <v>1006</v>
      </c>
      <c r="C987" s="73" t="s">
        <v>53</v>
      </c>
      <c r="D987" s="83">
        <v>2020</v>
      </c>
      <c r="E987" s="85">
        <v>10</v>
      </c>
      <c r="F987" s="68" t="s">
        <v>3497</v>
      </c>
      <c r="G987" s="120" t="s">
        <v>6</v>
      </c>
      <c r="H987" s="66" t="s">
        <v>4163</v>
      </c>
    </row>
    <row r="988" spans="1:8" ht="38.25" hidden="1" x14ac:dyDescent="0.25">
      <c r="A988" s="76" t="s">
        <v>3488</v>
      </c>
      <c r="B988" s="70">
        <v>1006</v>
      </c>
      <c r="C988" s="73" t="s">
        <v>53</v>
      </c>
      <c r="D988" s="83">
        <v>2020</v>
      </c>
      <c r="E988" s="85">
        <v>11</v>
      </c>
      <c r="F988" s="68" t="s">
        <v>3498</v>
      </c>
      <c r="G988" s="120" t="s">
        <v>6</v>
      </c>
      <c r="H988" s="67" t="s">
        <v>4164</v>
      </c>
    </row>
    <row r="989" spans="1:8" ht="25.5" hidden="1" x14ac:dyDescent="0.25">
      <c r="A989" s="76" t="s">
        <v>3488</v>
      </c>
      <c r="B989" s="70">
        <v>1006</v>
      </c>
      <c r="C989" s="73" t="s">
        <v>53</v>
      </c>
      <c r="D989" s="83">
        <v>2020</v>
      </c>
      <c r="E989" s="85">
        <v>12</v>
      </c>
      <c r="F989" s="68" t="s">
        <v>3499</v>
      </c>
      <c r="G989" s="120" t="s">
        <v>6</v>
      </c>
      <c r="H989" s="66" t="s">
        <v>4163</v>
      </c>
    </row>
    <row r="990" spans="1:8" ht="25.5" hidden="1" x14ac:dyDescent="0.25">
      <c r="A990" s="76" t="s">
        <v>3488</v>
      </c>
      <c r="B990" s="70">
        <v>1006</v>
      </c>
      <c r="C990" s="73" t="s">
        <v>53</v>
      </c>
      <c r="D990" s="83">
        <v>2020</v>
      </c>
      <c r="E990" s="85">
        <v>13</v>
      </c>
      <c r="F990" s="68" t="s">
        <v>3500</v>
      </c>
      <c r="G990" s="120" t="s">
        <v>6</v>
      </c>
      <c r="H990" s="66" t="s">
        <v>4163</v>
      </c>
    </row>
    <row r="991" spans="1:8" ht="25.5" hidden="1" x14ac:dyDescent="0.25">
      <c r="A991" s="76" t="s">
        <v>3488</v>
      </c>
      <c r="B991" s="70">
        <v>1006</v>
      </c>
      <c r="C991" s="73" t="s">
        <v>53</v>
      </c>
      <c r="D991" s="83">
        <v>2020</v>
      </c>
      <c r="E991" s="85">
        <v>14</v>
      </c>
      <c r="F991" s="68" t="s">
        <v>3501</v>
      </c>
      <c r="G991" s="120" t="s">
        <v>6</v>
      </c>
      <c r="H991" s="66" t="s">
        <v>4163</v>
      </c>
    </row>
    <row r="992" spans="1:8" ht="25.5" hidden="1" x14ac:dyDescent="0.25">
      <c r="A992" s="76" t="s">
        <v>3488</v>
      </c>
      <c r="B992" s="70">
        <v>1006</v>
      </c>
      <c r="C992" s="73" t="s">
        <v>53</v>
      </c>
      <c r="D992" s="83">
        <v>2020</v>
      </c>
      <c r="E992" s="85">
        <v>15</v>
      </c>
      <c r="F992" s="68" t="s">
        <v>3502</v>
      </c>
      <c r="G992" s="69" t="s">
        <v>39</v>
      </c>
      <c r="H992" s="66" t="s">
        <v>4163</v>
      </c>
    </row>
    <row r="993" spans="1:8" ht="25.5" hidden="1" x14ac:dyDescent="0.25">
      <c r="A993" s="76" t="s">
        <v>3488</v>
      </c>
      <c r="B993" s="70">
        <v>1006</v>
      </c>
      <c r="C993" s="73" t="s">
        <v>53</v>
      </c>
      <c r="D993" s="83">
        <v>2020</v>
      </c>
      <c r="E993" s="85">
        <v>16</v>
      </c>
      <c r="F993" s="68" t="s">
        <v>3503</v>
      </c>
      <c r="G993" s="69" t="s">
        <v>39</v>
      </c>
      <c r="H993" s="67" t="s">
        <v>4164</v>
      </c>
    </row>
    <row r="994" spans="1:8" ht="38.25" hidden="1" x14ac:dyDescent="0.25">
      <c r="A994" s="76" t="s">
        <v>3488</v>
      </c>
      <c r="B994" s="70">
        <v>1006</v>
      </c>
      <c r="C994" s="75" t="s">
        <v>53</v>
      </c>
      <c r="D994" s="83">
        <v>2020</v>
      </c>
      <c r="E994" s="78">
        <v>17</v>
      </c>
      <c r="F994" s="68" t="s">
        <v>3504</v>
      </c>
      <c r="G994" s="69" t="s">
        <v>39</v>
      </c>
      <c r="H994" s="66" t="s">
        <v>2768</v>
      </c>
    </row>
    <row r="995" spans="1:8" ht="25.5" hidden="1" x14ac:dyDescent="0.25">
      <c r="A995" s="76" t="s">
        <v>3488</v>
      </c>
      <c r="B995" s="70">
        <v>1006</v>
      </c>
      <c r="C995" s="75" t="s">
        <v>53</v>
      </c>
      <c r="D995" s="83">
        <v>2020</v>
      </c>
      <c r="E995" s="78">
        <v>18</v>
      </c>
      <c r="F995" s="68" t="s">
        <v>3837</v>
      </c>
      <c r="G995" s="69" t="s">
        <v>39</v>
      </c>
      <c r="H995" s="66" t="s">
        <v>2768</v>
      </c>
    </row>
    <row r="996" spans="1:8" ht="25.5" hidden="1" x14ac:dyDescent="0.25">
      <c r="A996" s="76" t="s">
        <v>3825</v>
      </c>
      <c r="B996" s="70">
        <v>1006</v>
      </c>
      <c r="C996" s="75" t="s">
        <v>53</v>
      </c>
      <c r="D996" s="83">
        <v>2021</v>
      </c>
      <c r="E996" s="78">
        <v>1</v>
      </c>
      <c r="F996" s="68" t="s">
        <v>3826</v>
      </c>
      <c r="G996" s="120" t="s">
        <v>6</v>
      </c>
      <c r="H996" s="66" t="s">
        <v>4163</v>
      </c>
    </row>
    <row r="997" spans="1:8" ht="25.5" hidden="1" x14ac:dyDescent="0.25">
      <c r="A997" s="76" t="s">
        <v>3825</v>
      </c>
      <c r="B997" s="70">
        <v>1006</v>
      </c>
      <c r="C997" s="75" t="s">
        <v>53</v>
      </c>
      <c r="D997" s="83">
        <v>2021</v>
      </c>
      <c r="E997" s="78">
        <v>2</v>
      </c>
      <c r="F997" s="68" t="s">
        <v>3827</v>
      </c>
      <c r="G997" s="69" t="s">
        <v>39</v>
      </c>
      <c r="H997" s="67" t="s">
        <v>2768</v>
      </c>
    </row>
    <row r="998" spans="1:8" ht="25.5" hidden="1" x14ac:dyDescent="0.25">
      <c r="A998" s="76" t="s">
        <v>3825</v>
      </c>
      <c r="B998" s="70">
        <v>1006</v>
      </c>
      <c r="C998" s="75" t="s">
        <v>53</v>
      </c>
      <c r="D998" s="83">
        <v>2021</v>
      </c>
      <c r="E998" s="78">
        <v>3</v>
      </c>
      <c r="F998" s="68" t="s">
        <v>3828</v>
      </c>
      <c r="G998" s="120" t="s">
        <v>6</v>
      </c>
      <c r="H998" s="67" t="s">
        <v>4163</v>
      </c>
    </row>
    <row r="999" spans="1:8" ht="51" hidden="1" x14ac:dyDescent="0.25">
      <c r="A999" s="76" t="s">
        <v>3825</v>
      </c>
      <c r="B999" s="70">
        <v>1006</v>
      </c>
      <c r="C999" s="75" t="s">
        <v>53</v>
      </c>
      <c r="D999" s="83">
        <v>2021</v>
      </c>
      <c r="E999" s="78">
        <v>4</v>
      </c>
      <c r="F999" s="68" t="s">
        <v>3829</v>
      </c>
      <c r="G999" s="69" t="s">
        <v>39</v>
      </c>
      <c r="H999" s="67" t="s">
        <v>2767</v>
      </c>
    </row>
    <row r="1000" spans="1:8" ht="38.25" hidden="1" x14ac:dyDescent="0.25">
      <c r="A1000" s="76" t="s">
        <v>3825</v>
      </c>
      <c r="B1000" s="70">
        <v>1006</v>
      </c>
      <c r="C1000" s="75" t="s">
        <v>53</v>
      </c>
      <c r="D1000" s="83">
        <v>2021</v>
      </c>
      <c r="E1000" s="78">
        <v>5</v>
      </c>
      <c r="F1000" s="68" t="s">
        <v>3830</v>
      </c>
      <c r="G1000" s="120" t="s">
        <v>6</v>
      </c>
      <c r="H1000" s="67" t="s">
        <v>4163</v>
      </c>
    </row>
    <row r="1001" spans="1:8" hidden="1" x14ac:dyDescent="0.25">
      <c r="A1001" s="76" t="s">
        <v>3825</v>
      </c>
      <c r="B1001" s="70">
        <v>1006</v>
      </c>
      <c r="C1001" s="75" t="s">
        <v>53</v>
      </c>
      <c r="D1001" s="83">
        <v>2021</v>
      </c>
      <c r="E1001" s="78">
        <v>6</v>
      </c>
      <c r="F1001" s="68" t="s">
        <v>3831</v>
      </c>
      <c r="G1001" s="69" t="s">
        <v>39</v>
      </c>
      <c r="H1001" s="66" t="s">
        <v>4163</v>
      </c>
    </row>
    <row r="1002" spans="1:8" ht="38.25" hidden="1" x14ac:dyDescent="0.25">
      <c r="A1002" s="76" t="s">
        <v>3825</v>
      </c>
      <c r="B1002" s="70">
        <v>1006</v>
      </c>
      <c r="C1002" s="75" t="s">
        <v>53</v>
      </c>
      <c r="D1002" s="83">
        <v>2021</v>
      </c>
      <c r="E1002" s="78">
        <v>7</v>
      </c>
      <c r="F1002" s="68" t="s">
        <v>3832</v>
      </c>
      <c r="G1002" s="120" t="s">
        <v>6</v>
      </c>
      <c r="H1002" s="66" t="s">
        <v>4163</v>
      </c>
    </row>
    <row r="1003" spans="1:8" ht="38.25" hidden="1" x14ac:dyDescent="0.25">
      <c r="A1003" s="76" t="s">
        <v>3825</v>
      </c>
      <c r="B1003" s="70">
        <v>1006</v>
      </c>
      <c r="C1003" s="75" t="s">
        <v>53</v>
      </c>
      <c r="D1003" s="83">
        <v>2021</v>
      </c>
      <c r="E1003" s="78">
        <v>8</v>
      </c>
      <c r="F1003" s="68" t="s">
        <v>3833</v>
      </c>
      <c r="G1003" s="120" t="s">
        <v>6</v>
      </c>
      <c r="H1003" s="66" t="s">
        <v>4163</v>
      </c>
    </row>
    <row r="1004" spans="1:8" ht="38.25" hidden="1" x14ac:dyDescent="0.25">
      <c r="A1004" s="76" t="s">
        <v>3825</v>
      </c>
      <c r="B1004" s="70">
        <v>1006</v>
      </c>
      <c r="C1004" s="75" t="s">
        <v>53</v>
      </c>
      <c r="D1004" s="83">
        <v>2021</v>
      </c>
      <c r="E1004" s="78">
        <v>9</v>
      </c>
      <c r="F1004" s="68" t="s">
        <v>3486</v>
      </c>
      <c r="G1004" s="120" t="s">
        <v>6</v>
      </c>
      <c r="H1004" s="66" t="s">
        <v>2768</v>
      </c>
    </row>
    <row r="1005" spans="1:8" ht="25.5" hidden="1" x14ac:dyDescent="0.25">
      <c r="A1005" s="76" t="s">
        <v>3825</v>
      </c>
      <c r="B1005" s="70">
        <v>1006</v>
      </c>
      <c r="C1005" s="75" t="s">
        <v>53</v>
      </c>
      <c r="D1005" s="83">
        <v>2021</v>
      </c>
      <c r="E1005" s="78">
        <v>10</v>
      </c>
      <c r="F1005" s="68" t="s">
        <v>3834</v>
      </c>
      <c r="G1005" s="120" t="s">
        <v>6</v>
      </c>
      <c r="H1005" s="67" t="s">
        <v>4164</v>
      </c>
    </row>
    <row r="1006" spans="1:8" ht="25.5" hidden="1" x14ac:dyDescent="0.25">
      <c r="A1006" s="76" t="s">
        <v>3825</v>
      </c>
      <c r="B1006" s="70">
        <v>1006</v>
      </c>
      <c r="C1006" s="75" t="s">
        <v>53</v>
      </c>
      <c r="D1006" s="83">
        <v>2021</v>
      </c>
      <c r="E1006" s="78">
        <v>11</v>
      </c>
      <c r="F1006" s="68" t="s">
        <v>3835</v>
      </c>
      <c r="G1006" s="69" t="s">
        <v>39</v>
      </c>
      <c r="H1006" s="66" t="s">
        <v>2768</v>
      </c>
    </row>
    <row r="1007" spans="1:8" ht="38.25" hidden="1" x14ac:dyDescent="0.25">
      <c r="A1007" s="76" t="s">
        <v>3825</v>
      </c>
      <c r="B1007" s="70">
        <v>1006</v>
      </c>
      <c r="C1007" s="75" t="s">
        <v>53</v>
      </c>
      <c r="D1007" s="83">
        <v>2021</v>
      </c>
      <c r="E1007" s="78">
        <v>12</v>
      </c>
      <c r="F1007" s="68" t="s">
        <v>3836</v>
      </c>
      <c r="G1007" s="120" t="s">
        <v>6</v>
      </c>
      <c r="H1007" s="67" t="s">
        <v>2767</v>
      </c>
    </row>
    <row r="1008" spans="1:8" ht="25.5" hidden="1" x14ac:dyDescent="0.25">
      <c r="A1008" s="76" t="s">
        <v>4050</v>
      </c>
      <c r="B1008" s="70">
        <v>1006</v>
      </c>
      <c r="C1008" s="75" t="s">
        <v>53</v>
      </c>
      <c r="D1008" s="83">
        <v>2022</v>
      </c>
      <c r="E1008" s="78">
        <v>1</v>
      </c>
      <c r="F1008" s="68" t="s">
        <v>3826</v>
      </c>
      <c r="G1008" s="120" t="s">
        <v>6</v>
      </c>
      <c r="H1008" s="66" t="s">
        <v>4163</v>
      </c>
    </row>
    <row r="1009" spans="1:8" ht="38.25" hidden="1" x14ac:dyDescent="0.25">
      <c r="A1009" s="76" t="s">
        <v>4050</v>
      </c>
      <c r="B1009" s="70">
        <v>1006</v>
      </c>
      <c r="C1009" s="75" t="s">
        <v>53</v>
      </c>
      <c r="D1009" s="83">
        <v>2022</v>
      </c>
      <c r="E1009" s="78">
        <v>2</v>
      </c>
      <c r="F1009" s="68" t="s">
        <v>3840</v>
      </c>
      <c r="G1009" s="120" t="s">
        <v>6</v>
      </c>
      <c r="H1009" s="66" t="s">
        <v>4163</v>
      </c>
    </row>
    <row r="1010" spans="1:8" ht="25.5" hidden="1" x14ac:dyDescent="0.25">
      <c r="A1010" s="76" t="s">
        <v>4050</v>
      </c>
      <c r="B1010" s="70">
        <v>1006</v>
      </c>
      <c r="C1010" s="75" t="s">
        <v>53</v>
      </c>
      <c r="D1010" s="83">
        <v>2022</v>
      </c>
      <c r="E1010" s="78">
        <v>3</v>
      </c>
      <c r="F1010" s="68" t="s">
        <v>3828</v>
      </c>
      <c r="G1010" s="69" t="s">
        <v>39</v>
      </c>
      <c r="H1010" s="66" t="s">
        <v>2768</v>
      </c>
    </row>
    <row r="1011" spans="1:8" hidden="1" x14ac:dyDescent="0.25">
      <c r="A1011" s="76" t="s">
        <v>4050</v>
      </c>
      <c r="B1011" s="70">
        <v>1006</v>
      </c>
      <c r="C1011" s="75" t="s">
        <v>53</v>
      </c>
      <c r="D1011" s="83">
        <v>2022</v>
      </c>
      <c r="E1011" s="78">
        <v>4</v>
      </c>
      <c r="F1011" s="68" t="s">
        <v>4051</v>
      </c>
      <c r="G1011" s="69" t="s">
        <v>39</v>
      </c>
      <c r="H1011" s="66" t="s">
        <v>2768</v>
      </c>
    </row>
    <row r="1012" spans="1:8" ht="25.5" hidden="1" x14ac:dyDescent="0.25">
      <c r="A1012" s="76" t="s">
        <v>4050</v>
      </c>
      <c r="B1012" s="70">
        <v>1006</v>
      </c>
      <c r="C1012" s="75" t="s">
        <v>53</v>
      </c>
      <c r="D1012" s="83">
        <v>2022</v>
      </c>
      <c r="E1012" s="78">
        <v>5</v>
      </c>
      <c r="F1012" s="68" t="s">
        <v>4052</v>
      </c>
      <c r="G1012" s="120" t="s">
        <v>6</v>
      </c>
      <c r="H1012" s="66" t="s">
        <v>4163</v>
      </c>
    </row>
    <row r="1013" spans="1:8" ht="25.5" hidden="1" x14ac:dyDescent="0.25">
      <c r="A1013" s="76" t="s">
        <v>4050</v>
      </c>
      <c r="B1013" s="70">
        <v>1006</v>
      </c>
      <c r="C1013" s="75" t="s">
        <v>53</v>
      </c>
      <c r="D1013" s="83">
        <v>2022</v>
      </c>
      <c r="E1013" s="78">
        <v>6</v>
      </c>
      <c r="F1013" s="68" t="s">
        <v>4053</v>
      </c>
      <c r="G1013" s="120" t="s">
        <v>6</v>
      </c>
      <c r="H1013" s="66" t="s">
        <v>4163</v>
      </c>
    </row>
    <row r="1014" spans="1:8" hidden="1" x14ac:dyDescent="0.25">
      <c r="A1014" s="76" t="s">
        <v>4050</v>
      </c>
      <c r="B1014" s="70">
        <v>1006</v>
      </c>
      <c r="C1014" s="75" t="s">
        <v>53</v>
      </c>
      <c r="D1014" s="83">
        <v>2022</v>
      </c>
      <c r="E1014" s="78">
        <v>7</v>
      </c>
      <c r="F1014" s="68" t="s">
        <v>4054</v>
      </c>
      <c r="G1014" s="120" t="s">
        <v>6</v>
      </c>
      <c r="H1014" s="66" t="s">
        <v>4163</v>
      </c>
    </row>
    <row r="1015" spans="1:8" ht="25.5" hidden="1" x14ac:dyDescent="0.25">
      <c r="A1015" s="76" t="s">
        <v>4050</v>
      </c>
      <c r="B1015" s="70">
        <v>1006</v>
      </c>
      <c r="C1015" s="75" t="s">
        <v>53</v>
      </c>
      <c r="D1015" s="83">
        <v>2022</v>
      </c>
      <c r="E1015" s="78">
        <v>8</v>
      </c>
      <c r="F1015" s="68" t="s">
        <v>4055</v>
      </c>
      <c r="G1015" s="69" t="s">
        <v>39</v>
      </c>
      <c r="H1015" s="66" t="s">
        <v>2768</v>
      </c>
    </row>
    <row r="1016" spans="1:8" ht="38.25" hidden="1" x14ac:dyDescent="0.25">
      <c r="A1016" s="76" t="s">
        <v>4050</v>
      </c>
      <c r="B1016" s="70">
        <v>1006</v>
      </c>
      <c r="C1016" s="75" t="s">
        <v>53</v>
      </c>
      <c r="D1016" s="83">
        <v>2022</v>
      </c>
      <c r="E1016" s="78">
        <v>9</v>
      </c>
      <c r="F1016" s="68" t="s">
        <v>4056</v>
      </c>
      <c r="G1016" s="120" t="s">
        <v>6</v>
      </c>
      <c r="H1016" s="66" t="s">
        <v>4163</v>
      </c>
    </row>
    <row r="1017" spans="1:8" ht="51" hidden="1" x14ac:dyDescent="0.25">
      <c r="A1017" s="76" t="s">
        <v>4050</v>
      </c>
      <c r="B1017" s="70">
        <v>1006</v>
      </c>
      <c r="C1017" s="75" t="s">
        <v>53</v>
      </c>
      <c r="D1017" s="83">
        <v>2022</v>
      </c>
      <c r="E1017" s="78">
        <v>10</v>
      </c>
      <c r="F1017" s="68" t="s">
        <v>4057</v>
      </c>
      <c r="G1017" s="120" t="s">
        <v>6</v>
      </c>
      <c r="H1017" s="66" t="s">
        <v>4163</v>
      </c>
    </row>
    <row r="1018" spans="1:8" ht="38.25" hidden="1" x14ac:dyDescent="0.25">
      <c r="A1018" s="76" t="s">
        <v>4050</v>
      </c>
      <c r="B1018" s="70">
        <v>1006</v>
      </c>
      <c r="C1018" s="75" t="s">
        <v>53</v>
      </c>
      <c r="D1018" s="83">
        <v>2022</v>
      </c>
      <c r="E1018" s="78">
        <v>11</v>
      </c>
      <c r="F1018" s="68" t="s">
        <v>3984</v>
      </c>
      <c r="G1018" s="69" t="s">
        <v>39</v>
      </c>
      <c r="H1018" s="67" t="s">
        <v>4164</v>
      </c>
    </row>
    <row r="1019" spans="1:8" ht="25.5" hidden="1" x14ac:dyDescent="0.25">
      <c r="A1019" s="76" t="s">
        <v>4050</v>
      </c>
      <c r="B1019" s="70">
        <v>1006</v>
      </c>
      <c r="C1019" s="75" t="s">
        <v>53</v>
      </c>
      <c r="D1019" s="83">
        <v>2022</v>
      </c>
      <c r="E1019" s="78">
        <v>12</v>
      </c>
      <c r="F1019" s="68" t="s">
        <v>4058</v>
      </c>
      <c r="G1019" s="120" t="s">
        <v>6</v>
      </c>
      <c r="H1019" s="67" t="s">
        <v>2767</v>
      </c>
    </row>
    <row r="1020" spans="1:8" ht="38.25" hidden="1" x14ac:dyDescent="0.25">
      <c r="A1020" s="76" t="s">
        <v>4245</v>
      </c>
      <c r="B1020" s="70">
        <v>1006</v>
      </c>
      <c r="C1020" s="75" t="s">
        <v>53</v>
      </c>
      <c r="D1020" s="83">
        <v>2023</v>
      </c>
      <c r="E1020" s="78">
        <v>1</v>
      </c>
      <c r="F1020" s="207" t="s">
        <v>3840</v>
      </c>
      <c r="G1020" s="120" t="s">
        <v>6</v>
      </c>
      <c r="H1020" s="66" t="s">
        <v>4163</v>
      </c>
    </row>
    <row r="1021" spans="1:8" ht="51" hidden="1" x14ac:dyDescent="0.25">
      <c r="A1021" s="76" t="s">
        <v>4245</v>
      </c>
      <c r="B1021" s="70">
        <v>1006</v>
      </c>
      <c r="C1021" s="75" t="s">
        <v>53</v>
      </c>
      <c r="D1021" s="83">
        <v>2023</v>
      </c>
      <c r="E1021" s="78">
        <v>2</v>
      </c>
      <c r="F1021" s="207" t="s">
        <v>4246</v>
      </c>
      <c r="G1021" s="120" t="s">
        <v>6</v>
      </c>
      <c r="H1021" s="67" t="s">
        <v>2767</v>
      </c>
    </row>
    <row r="1022" spans="1:8" ht="38.25" hidden="1" x14ac:dyDescent="0.25">
      <c r="A1022" s="76" t="s">
        <v>4245</v>
      </c>
      <c r="B1022" s="70">
        <v>1006</v>
      </c>
      <c r="C1022" s="75" t="s">
        <v>53</v>
      </c>
      <c r="D1022" s="83">
        <v>2023</v>
      </c>
      <c r="E1022" s="78">
        <v>3</v>
      </c>
      <c r="F1022" s="207" t="s">
        <v>4247</v>
      </c>
      <c r="G1022" s="120" t="s">
        <v>6</v>
      </c>
      <c r="H1022" s="66" t="s">
        <v>4163</v>
      </c>
    </row>
    <row r="1023" spans="1:8" ht="25.5" hidden="1" x14ac:dyDescent="0.25">
      <c r="A1023" s="76" t="s">
        <v>4245</v>
      </c>
      <c r="B1023" s="70">
        <v>1006</v>
      </c>
      <c r="C1023" s="75" t="s">
        <v>53</v>
      </c>
      <c r="D1023" s="83">
        <v>2023</v>
      </c>
      <c r="E1023" s="78">
        <v>4</v>
      </c>
      <c r="F1023" s="207" t="s">
        <v>4248</v>
      </c>
      <c r="G1023" s="120" t="s">
        <v>6</v>
      </c>
      <c r="H1023" s="66" t="s">
        <v>4163</v>
      </c>
    </row>
    <row r="1024" spans="1:8" ht="25.5" hidden="1" x14ac:dyDescent="0.25">
      <c r="A1024" s="76" t="s">
        <v>4245</v>
      </c>
      <c r="B1024" s="70">
        <v>1006</v>
      </c>
      <c r="C1024" s="75" t="s">
        <v>53</v>
      </c>
      <c r="D1024" s="83">
        <v>2023</v>
      </c>
      <c r="E1024" s="78">
        <v>5</v>
      </c>
      <c r="F1024" s="207" t="s">
        <v>4249</v>
      </c>
      <c r="G1024" s="120" t="s">
        <v>6</v>
      </c>
      <c r="H1024" s="66" t="s">
        <v>4163</v>
      </c>
    </row>
    <row r="1025" spans="1:8" ht="25.5" hidden="1" x14ac:dyDescent="0.25">
      <c r="A1025" s="76" t="s">
        <v>4245</v>
      </c>
      <c r="B1025" s="70">
        <v>1006</v>
      </c>
      <c r="C1025" s="75" t="s">
        <v>53</v>
      </c>
      <c r="D1025" s="83">
        <v>2023</v>
      </c>
      <c r="E1025" s="78">
        <v>6</v>
      </c>
      <c r="F1025" s="207" t="s">
        <v>4250</v>
      </c>
      <c r="G1025" s="69" t="s">
        <v>39</v>
      </c>
      <c r="H1025" s="66" t="s">
        <v>2768</v>
      </c>
    </row>
    <row r="1026" spans="1:8" ht="38.25" hidden="1" x14ac:dyDescent="0.25">
      <c r="A1026" s="76" t="s">
        <v>4245</v>
      </c>
      <c r="B1026" s="70">
        <v>1006</v>
      </c>
      <c r="C1026" s="75" t="s">
        <v>53</v>
      </c>
      <c r="D1026" s="83">
        <v>2023</v>
      </c>
      <c r="E1026" s="78">
        <v>7</v>
      </c>
      <c r="F1026" s="207" t="s">
        <v>3832</v>
      </c>
      <c r="G1026" s="120" t="s">
        <v>6</v>
      </c>
      <c r="H1026" s="66" t="s">
        <v>4163</v>
      </c>
    </row>
    <row r="1027" spans="1:8" ht="38.25" hidden="1" x14ac:dyDescent="0.25">
      <c r="A1027" s="76" t="s">
        <v>4245</v>
      </c>
      <c r="B1027" s="70">
        <v>1006</v>
      </c>
      <c r="C1027" s="75" t="s">
        <v>53</v>
      </c>
      <c r="D1027" s="83">
        <v>2023</v>
      </c>
      <c r="E1027" s="78">
        <v>8</v>
      </c>
      <c r="F1027" s="207" t="s">
        <v>4251</v>
      </c>
      <c r="G1027" s="120" t="s">
        <v>6</v>
      </c>
      <c r="H1027" s="67" t="s">
        <v>2767</v>
      </c>
    </row>
    <row r="1028" spans="1:8" ht="25.5" hidden="1" x14ac:dyDescent="0.25">
      <c r="A1028" s="76" t="s">
        <v>4245</v>
      </c>
      <c r="B1028" s="70">
        <v>1006</v>
      </c>
      <c r="C1028" s="75" t="s">
        <v>53</v>
      </c>
      <c r="D1028" s="83">
        <v>2023</v>
      </c>
      <c r="E1028" s="78">
        <v>9</v>
      </c>
      <c r="F1028" s="207" t="s">
        <v>3486</v>
      </c>
      <c r="G1028" s="69" t="s">
        <v>39</v>
      </c>
      <c r="H1028" s="66" t="s">
        <v>2768</v>
      </c>
    </row>
    <row r="1029" spans="1:8" ht="38.25" hidden="1" x14ac:dyDescent="0.25">
      <c r="A1029" s="76" t="s">
        <v>4245</v>
      </c>
      <c r="B1029" s="70">
        <v>1006</v>
      </c>
      <c r="C1029" s="75" t="s">
        <v>53</v>
      </c>
      <c r="D1029" s="83">
        <v>2023</v>
      </c>
      <c r="E1029" s="78">
        <v>10</v>
      </c>
      <c r="F1029" s="207" t="s">
        <v>4252</v>
      </c>
      <c r="G1029" s="69" t="s">
        <v>39</v>
      </c>
      <c r="H1029" s="66" t="s">
        <v>2768</v>
      </c>
    </row>
    <row r="1030" spans="1:8" ht="38.25" hidden="1" x14ac:dyDescent="0.25">
      <c r="A1030" s="76" t="s">
        <v>4245</v>
      </c>
      <c r="B1030" s="70">
        <v>1006</v>
      </c>
      <c r="C1030" s="75" t="s">
        <v>53</v>
      </c>
      <c r="D1030" s="83">
        <v>2023</v>
      </c>
      <c r="E1030" s="78">
        <v>11</v>
      </c>
      <c r="F1030" s="207" t="s">
        <v>4253</v>
      </c>
      <c r="G1030" s="69" t="s">
        <v>39</v>
      </c>
      <c r="H1030" s="66" t="s">
        <v>2768</v>
      </c>
    </row>
    <row r="1031" spans="1:8" ht="45" hidden="1" x14ac:dyDescent="0.25">
      <c r="A1031" s="90" t="s">
        <v>4477</v>
      </c>
      <c r="B1031" s="70">
        <v>1006</v>
      </c>
      <c r="C1031" s="75" t="s">
        <v>53</v>
      </c>
      <c r="D1031" s="83">
        <v>2024</v>
      </c>
      <c r="E1031" s="74">
        <v>1</v>
      </c>
      <c r="F1031" s="270" t="s">
        <v>4465</v>
      </c>
      <c r="G1031" s="120" t="s">
        <v>6</v>
      </c>
      <c r="H1031" s="67" t="s">
        <v>4165</v>
      </c>
    </row>
    <row r="1032" spans="1:8" ht="45" hidden="1" x14ac:dyDescent="0.25">
      <c r="A1032" s="90" t="s">
        <v>4477</v>
      </c>
      <c r="B1032" s="70">
        <v>1006</v>
      </c>
      <c r="C1032" s="75" t="s">
        <v>53</v>
      </c>
      <c r="D1032" s="83">
        <v>2024</v>
      </c>
      <c r="E1032" s="74">
        <v>2</v>
      </c>
      <c r="F1032" s="272" t="s">
        <v>4466</v>
      </c>
      <c r="G1032" s="69" t="s">
        <v>39</v>
      </c>
      <c r="H1032" s="67" t="s">
        <v>4165</v>
      </c>
    </row>
    <row r="1033" spans="1:8" ht="30" hidden="1" x14ac:dyDescent="0.25">
      <c r="A1033" s="90" t="s">
        <v>4477</v>
      </c>
      <c r="B1033" s="70">
        <v>1006</v>
      </c>
      <c r="C1033" s="75" t="s">
        <v>53</v>
      </c>
      <c r="D1033" s="83">
        <v>2024</v>
      </c>
      <c r="E1033" s="74">
        <v>3</v>
      </c>
      <c r="F1033" s="271" t="s">
        <v>4467</v>
      </c>
      <c r="G1033" s="69" t="s">
        <v>39</v>
      </c>
      <c r="H1033" s="67" t="s">
        <v>4165</v>
      </c>
    </row>
    <row r="1034" spans="1:8" ht="45" hidden="1" x14ac:dyDescent="0.25">
      <c r="A1034" s="90" t="s">
        <v>4477</v>
      </c>
      <c r="B1034" s="70">
        <v>1006</v>
      </c>
      <c r="C1034" s="75" t="s">
        <v>53</v>
      </c>
      <c r="D1034" s="83">
        <v>2024</v>
      </c>
      <c r="E1034" s="74">
        <v>4</v>
      </c>
      <c r="F1034" s="272" t="s">
        <v>4468</v>
      </c>
      <c r="G1034" s="120" t="s">
        <v>6</v>
      </c>
      <c r="H1034" s="67" t="s">
        <v>4165</v>
      </c>
    </row>
    <row r="1035" spans="1:8" ht="45" hidden="1" x14ac:dyDescent="0.25">
      <c r="A1035" s="90" t="s">
        <v>4477</v>
      </c>
      <c r="B1035" s="70">
        <v>1006</v>
      </c>
      <c r="C1035" s="75" t="s">
        <v>53</v>
      </c>
      <c r="D1035" s="83">
        <v>2024</v>
      </c>
      <c r="E1035" s="74">
        <v>5</v>
      </c>
      <c r="F1035" s="270" t="s">
        <v>4469</v>
      </c>
      <c r="G1035" s="120" t="s">
        <v>6</v>
      </c>
      <c r="H1035" s="67" t="s">
        <v>4165</v>
      </c>
    </row>
    <row r="1036" spans="1:8" ht="30" hidden="1" x14ac:dyDescent="0.25">
      <c r="A1036" s="90" t="s">
        <v>4477</v>
      </c>
      <c r="B1036" s="70">
        <v>1006</v>
      </c>
      <c r="C1036" s="75" t="s">
        <v>53</v>
      </c>
      <c r="D1036" s="83">
        <v>2024</v>
      </c>
      <c r="E1036" s="74">
        <v>6</v>
      </c>
      <c r="F1036" s="272" t="s">
        <v>4470</v>
      </c>
      <c r="G1036" s="120" t="s">
        <v>6</v>
      </c>
      <c r="H1036" s="67" t="s">
        <v>4165</v>
      </c>
    </row>
    <row r="1037" spans="1:8" ht="45" hidden="1" x14ac:dyDescent="0.25">
      <c r="A1037" s="90" t="s">
        <v>4477</v>
      </c>
      <c r="B1037" s="70">
        <v>1006</v>
      </c>
      <c r="C1037" s="75" t="s">
        <v>53</v>
      </c>
      <c r="D1037" s="83">
        <v>2024</v>
      </c>
      <c r="E1037" s="74">
        <v>7</v>
      </c>
      <c r="F1037" s="270" t="s">
        <v>4053</v>
      </c>
      <c r="G1037" s="120" t="s">
        <v>6</v>
      </c>
      <c r="H1037" s="67" t="s">
        <v>4165</v>
      </c>
    </row>
    <row r="1038" spans="1:8" ht="45" hidden="1" x14ac:dyDescent="0.25">
      <c r="A1038" s="90" t="s">
        <v>4477</v>
      </c>
      <c r="B1038" s="70">
        <v>1006</v>
      </c>
      <c r="C1038" s="75" t="s">
        <v>53</v>
      </c>
      <c r="D1038" s="83">
        <v>2024</v>
      </c>
      <c r="E1038" s="74">
        <v>8</v>
      </c>
      <c r="F1038" s="272" t="s">
        <v>4471</v>
      </c>
      <c r="G1038" s="69" t="s">
        <v>39</v>
      </c>
      <c r="H1038" s="67" t="s">
        <v>4165</v>
      </c>
    </row>
    <row r="1039" spans="1:8" ht="45" hidden="1" x14ac:dyDescent="0.25">
      <c r="A1039" s="90" t="s">
        <v>4477</v>
      </c>
      <c r="B1039" s="70">
        <v>1006</v>
      </c>
      <c r="C1039" s="75" t="s">
        <v>53</v>
      </c>
      <c r="D1039" s="83">
        <v>2024</v>
      </c>
      <c r="E1039" s="74">
        <v>9</v>
      </c>
      <c r="F1039" s="270" t="s">
        <v>4472</v>
      </c>
      <c r="G1039" s="69" t="s">
        <v>39</v>
      </c>
      <c r="H1039" s="67" t="s">
        <v>4165</v>
      </c>
    </row>
    <row r="1040" spans="1:8" ht="45" hidden="1" x14ac:dyDescent="0.25">
      <c r="A1040" s="90" t="s">
        <v>4477</v>
      </c>
      <c r="B1040" s="70">
        <v>1006</v>
      </c>
      <c r="C1040" s="75" t="s">
        <v>53</v>
      </c>
      <c r="D1040" s="83">
        <v>2024</v>
      </c>
      <c r="E1040" s="74">
        <v>10</v>
      </c>
      <c r="F1040" s="272" t="s">
        <v>4473</v>
      </c>
      <c r="G1040" s="120" t="s">
        <v>6</v>
      </c>
      <c r="H1040" s="67" t="s">
        <v>4165</v>
      </c>
    </row>
    <row r="1041" spans="1:8" ht="60" hidden="1" x14ac:dyDescent="0.25">
      <c r="A1041" s="90" t="s">
        <v>4477</v>
      </c>
      <c r="B1041" s="70">
        <v>1006</v>
      </c>
      <c r="C1041" s="75" t="s">
        <v>53</v>
      </c>
      <c r="D1041" s="83">
        <v>2024</v>
      </c>
      <c r="E1041" s="67">
        <v>11</v>
      </c>
      <c r="F1041" s="270" t="s">
        <v>4474</v>
      </c>
      <c r="G1041" s="120" t="s">
        <v>6</v>
      </c>
      <c r="H1041" s="67" t="s">
        <v>4165</v>
      </c>
    </row>
    <row r="1042" spans="1:8" ht="45" hidden="1" x14ac:dyDescent="0.25">
      <c r="A1042" s="90" t="s">
        <v>4477</v>
      </c>
      <c r="B1042" s="70">
        <v>1006</v>
      </c>
      <c r="C1042" s="75" t="s">
        <v>53</v>
      </c>
      <c r="D1042" s="83">
        <v>2024</v>
      </c>
      <c r="E1042" s="67">
        <v>12</v>
      </c>
      <c r="F1042" s="272" t="s">
        <v>4475</v>
      </c>
      <c r="G1042" s="69" t="s">
        <v>39</v>
      </c>
      <c r="H1042" s="67" t="s">
        <v>4165</v>
      </c>
    </row>
    <row r="1043" spans="1:8" ht="45" hidden="1" x14ac:dyDescent="0.25">
      <c r="A1043" s="90" t="s">
        <v>4477</v>
      </c>
      <c r="B1043" s="70">
        <v>1006</v>
      </c>
      <c r="C1043" s="75" t="s">
        <v>53</v>
      </c>
      <c r="D1043" s="83">
        <v>2024</v>
      </c>
      <c r="E1043" s="67">
        <v>13</v>
      </c>
      <c r="F1043" s="270" t="s">
        <v>4476</v>
      </c>
      <c r="G1043" s="69" t="s">
        <v>39</v>
      </c>
      <c r="H1043" s="67" t="s">
        <v>4165</v>
      </c>
    </row>
    <row r="1044" spans="1:8" ht="25.5" hidden="1" x14ac:dyDescent="0.25">
      <c r="A1044" s="90" t="s">
        <v>202</v>
      </c>
      <c r="B1044" s="70">
        <v>1007</v>
      </c>
      <c r="C1044" s="75" t="s">
        <v>9</v>
      </c>
      <c r="D1044" s="72">
        <v>2015</v>
      </c>
      <c r="E1044" s="74">
        <v>1</v>
      </c>
      <c r="F1044" s="68" t="s">
        <v>15</v>
      </c>
      <c r="G1044" s="72" t="s">
        <v>39</v>
      </c>
      <c r="H1044" s="66" t="s">
        <v>4163</v>
      </c>
    </row>
    <row r="1045" spans="1:8" ht="38.25" hidden="1" x14ac:dyDescent="0.25">
      <c r="A1045" s="90" t="s">
        <v>202</v>
      </c>
      <c r="B1045" s="70">
        <v>1007</v>
      </c>
      <c r="C1045" s="75" t="s">
        <v>9</v>
      </c>
      <c r="D1045" s="72">
        <v>2015</v>
      </c>
      <c r="E1045" s="74">
        <v>2</v>
      </c>
      <c r="F1045" s="68" t="s">
        <v>16</v>
      </c>
      <c r="G1045" s="72" t="s">
        <v>39</v>
      </c>
      <c r="H1045" s="66" t="s">
        <v>4163</v>
      </c>
    </row>
    <row r="1046" spans="1:8" ht="38.25" hidden="1" x14ac:dyDescent="0.25">
      <c r="A1046" s="90" t="s">
        <v>202</v>
      </c>
      <c r="B1046" s="70">
        <v>1007</v>
      </c>
      <c r="C1046" s="75" t="s">
        <v>9</v>
      </c>
      <c r="D1046" s="72">
        <v>2015</v>
      </c>
      <c r="E1046" s="74">
        <v>3</v>
      </c>
      <c r="F1046" s="68" t="s">
        <v>17</v>
      </c>
      <c r="G1046" s="72" t="s">
        <v>39</v>
      </c>
      <c r="H1046" s="67" t="s">
        <v>4163</v>
      </c>
    </row>
    <row r="1047" spans="1:8" ht="25.5" hidden="1" x14ac:dyDescent="0.25">
      <c r="A1047" s="90" t="s">
        <v>202</v>
      </c>
      <c r="B1047" s="70">
        <v>1007</v>
      </c>
      <c r="C1047" s="75" t="s">
        <v>9</v>
      </c>
      <c r="D1047" s="72">
        <v>2015</v>
      </c>
      <c r="E1047" s="74">
        <v>4</v>
      </c>
      <c r="F1047" s="68" t="s">
        <v>18</v>
      </c>
      <c r="G1047" s="72" t="s">
        <v>39</v>
      </c>
      <c r="H1047" s="66" t="s">
        <v>4163</v>
      </c>
    </row>
    <row r="1048" spans="1:8" ht="38.25" hidden="1" x14ac:dyDescent="0.25">
      <c r="A1048" s="90" t="s">
        <v>202</v>
      </c>
      <c r="B1048" s="70">
        <v>1007</v>
      </c>
      <c r="C1048" s="75" t="s">
        <v>9</v>
      </c>
      <c r="D1048" s="72">
        <v>2015</v>
      </c>
      <c r="E1048" s="74">
        <v>5</v>
      </c>
      <c r="F1048" s="68" t="s">
        <v>19</v>
      </c>
      <c r="G1048" s="72" t="s">
        <v>39</v>
      </c>
      <c r="H1048" s="66" t="s">
        <v>4163</v>
      </c>
    </row>
    <row r="1049" spans="1:8" ht="51" hidden="1" x14ac:dyDescent="0.25">
      <c r="A1049" s="90" t="s">
        <v>202</v>
      </c>
      <c r="B1049" s="70">
        <v>1007</v>
      </c>
      <c r="C1049" s="75" t="s">
        <v>9</v>
      </c>
      <c r="D1049" s="72">
        <v>2015</v>
      </c>
      <c r="E1049" s="74">
        <v>6</v>
      </c>
      <c r="F1049" s="68" t="s">
        <v>2069</v>
      </c>
      <c r="G1049" s="72" t="s">
        <v>39</v>
      </c>
      <c r="H1049" s="66" t="s">
        <v>2768</v>
      </c>
    </row>
    <row r="1050" spans="1:8" ht="38.25" hidden="1" x14ac:dyDescent="0.25">
      <c r="A1050" s="90" t="s">
        <v>202</v>
      </c>
      <c r="B1050" s="70">
        <v>1007</v>
      </c>
      <c r="C1050" s="75" t="s">
        <v>9</v>
      </c>
      <c r="D1050" s="72">
        <v>2015</v>
      </c>
      <c r="E1050" s="74">
        <v>7</v>
      </c>
      <c r="F1050" s="68" t="s">
        <v>21</v>
      </c>
      <c r="G1050" s="72" t="s">
        <v>39</v>
      </c>
      <c r="H1050" s="66" t="s">
        <v>4163</v>
      </c>
    </row>
    <row r="1051" spans="1:8" ht="38.25" hidden="1" x14ac:dyDescent="0.25">
      <c r="A1051" s="90" t="s">
        <v>202</v>
      </c>
      <c r="B1051" s="70">
        <v>1007</v>
      </c>
      <c r="C1051" s="75" t="s">
        <v>9</v>
      </c>
      <c r="D1051" s="72">
        <v>2015</v>
      </c>
      <c r="E1051" s="74">
        <v>8</v>
      </c>
      <c r="F1051" s="68" t="s">
        <v>20</v>
      </c>
      <c r="G1051" s="72" t="s">
        <v>39</v>
      </c>
      <c r="H1051" s="67" t="s">
        <v>4163</v>
      </c>
    </row>
    <row r="1052" spans="1:8" ht="38.25" hidden="1" x14ac:dyDescent="0.25">
      <c r="A1052" s="90" t="s">
        <v>202</v>
      </c>
      <c r="B1052" s="70">
        <v>1007</v>
      </c>
      <c r="C1052" s="75" t="s">
        <v>9</v>
      </c>
      <c r="D1052" s="72">
        <v>2015</v>
      </c>
      <c r="E1052" s="74">
        <v>9</v>
      </c>
      <c r="F1052" s="68" t="s">
        <v>10</v>
      </c>
      <c r="G1052" s="72" t="s">
        <v>39</v>
      </c>
      <c r="H1052" s="66" t="s">
        <v>4163</v>
      </c>
    </row>
    <row r="1053" spans="1:8" ht="63.75" hidden="1" x14ac:dyDescent="0.25">
      <c r="A1053" s="90" t="s">
        <v>202</v>
      </c>
      <c r="B1053" s="70">
        <v>1007</v>
      </c>
      <c r="C1053" s="75" t="s">
        <v>9</v>
      </c>
      <c r="D1053" s="72">
        <v>2015</v>
      </c>
      <c r="E1053" s="74">
        <v>10</v>
      </c>
      <c r="F1053" s="68" t="s">
        <v>22</v>
      </c>
      <c r="G1053" s="72" t="s">
        <v>39</v>
      </c>
      <c r="H1053" s="66" t="s">
        <v>4163</v>
      </c>
    </row>
    <row r="1054" spans="1:8" ht="38.25" hidden="1" x14ac:dyDescent="0.25">
      <c r="A1054" s="90" t="s">
        <v>202</v>
      </c>
      <c r="B1054" s="70">
        <v>1007</v>
      </c>
      <c r="C1054" s="73" t="s">
        <v>9</v>
      </c>
      <c r="D1054" s="72">
        <v>2015</v>
      </c>
      <c r="E1054" s="67">
        <v>11</v>
      </c>
      <c r="F1054" s="68" t="s">
        <v>23</v>
      </c>
      <c r="G1054" s="72" t="s">
        <v>39</v>
      </c>
      <c r="H1054" s="66" t="s">
        <v>4163</v>
      </c>
    </row>
    <row r="1055" spans="1:8" ht="25.5" hidden="1" x14ac:dyDescent="0.25">
      <c r="A1055" s="90" t="s">
        <v>202</v>
      </c>
      <c r="B1055" s="70">
        <v>1007</v>
      </c>
      <c r="C1055" s="73" t="s">
        <v>9</v>
      </c>
      <c r="D1055" s="72">
        <v>2015</v>
      </c>
      <c r="E1055" s="67">
        <v>12</v>
      </c>
      <c r="F1055" s="68" t="s">
        <v>380</v>
      </c>
      <c r="G1055" s="72" t="s">
        <v>39</v>
      </c>
      <c r="H1055" s="66" t="s">
        <v>4163</v>
      </c>
    </row>
    <row r="1056" spans="1:8" ht="25.5" hidden="1" x14ac:dyDescent="0.25">
      <c r="A1056" s="90" t="s">
        <v>202</v>
      </c>
      <c r="B1056" s="70">
        <v>1007</v>
      </c>
      <c r="C1056" s="73" t="s">
        <v>9</v>
      </c>
      <c r="D1056" s="72">
        <v>2015</v>
      </c>
      <c r="E1056" s="67">
        <v>13</v>
      </c>
      <c r="F1056" s="68" t="s">
        <v>24</v>
      </c>
      <c r="G1056" s="72" t="s">
        <v>39</v>
      </c>
      <c r="H1056" s="66" t="s">
        <v>4163</v>
      </c>
    </row>
    <row r="1057" spans="1:8" ht="25.5" hidden="1" x14ac:dyDescent="0.25">
      <c r="A1057" s="90" t="s">
        <v>202</v>
      </c>
      <c r="B1057" s="70">
        <v>1007</v>
      </c>
      <c r="C1057" s="73" t="s">
        <v>9</v>
      </c>
      <c r="D1057" s="72">
        <v>2015</v>
      </c>
      <c r="E1057" s="67">
        <v>14</v>
      </c>
      <c r="F1057" s="68" t="s">
        <v>2070</v>
      </c>
      <c r="G1057" s="72" t="s">
        <v>39</v>
      </c>
      <c r="H1057" s="66" t="s">
        <v>4163</v>
      </c>
    </row>
    <row r="1058" spans="1:8" ht="25.5" hidden="1" x14ac:dyDescent="0.25">
      <c r="A1058" s="90" t="s">
        <v>202</v>
      </c>
      <c r="B1058" s="70">
        <v>1007</v>
      </c>
      <c r="C1058" s="73" t="s">
        <v>9</v>
      </c>
      <c r="D1058" s="72">
        <v>2015</v>
      </c>
      <c r="E1058" s="67">
        <v>15</v>
      </c>
      <c r="F1058" s="68" t="s">
        <v>26</v>
      </c>
      <c r="G1058" s="72" t="s">
        <v>39</v>
      </c>
      <c r="H1058" s="66" t="s">
        <v>2768</v>
      </c>
    </row>
    <row r="1059" spans="1:8" hidden="1" x14ac:dyDescent="0.25">
      <c r="A1059" s="90" t="s">
        <v>202</v>
      </c>
      <c r="B1059" s="70">
        <v>1007</v>
      </c>
      <c r="C1059" s="73" t="s">
        <v>9</v>
      </c>
      <c r="D1059" s="72">
        <v>2015</v>
      </c>
      <c r="E1059" s="67">
        <v>16</v>
      </c>
      <c r="F1059" s="68" t="s">
        <v>381</v>
      </c>
      <c r="G1059" s="72" t="s">
        <v>39</v>
      </c>
      <c r="H1059" s="66" t="s">
        <v>4163</v>
      </c>
    </row>
    <row r="1060" spans="1:8" ht="38.25" hidden="1" x14ac:dyDescent="0.25">
      <c r="A1060" s="90" t="s">
        <v>202</v>
      </c>
      <c r="B1060" s="70">
        <v>1007</v>
      </c>
      <c r="C1060" s="73" t="s">
        <v>9</v>
      </c>
      <c r="D1060" s="72">
        <v>2015</v>
      </c>
      <c r="E1060" s="67">
        <v>17</v>
      </c>
      <c r="F1060" s="68" t="s">
        <v>2072</v>
      </c>
      <c r="G1060" s="72" t="s">
        <v>39</v>
      </c>
      <c r="H1060" s="66" t="s">
        <v>2768</v>
      </c>
    </row>
    <row r="1061" spans="1:8" ht="38.25" hidden="1" x14ac:dyDescent="0.25">
      <c r="A1061" s="90" t="s">
        <v>202</v>
      </c>
      <c r="B1061" s="70">
        <v>1007</v>
      </c>
      <c r="C1061" s="73" t="s">
        <v>9</v>
      </c>
      <c r="D1061" s="102">
        <v>2015</v>
      </c>
      <c r="E1061" s="67">
        <v>18</v>
      </c>
      <c r="F1061" s="68" t="s">
        <v>2071</v>
      </c>
      <c r="G1061" s="72" t="s">
        <v>39</v>
      </c>
      <c r="H1061" s="66" t="s">
        <v>4163</v>
      </c>
    </row>
    <row r="1062" spans="1:8" ht="38.25" hidden="1" x14ac:dyDescent="0.25">
      <c r="A1062" s="90" t="s">
        <v>202</v>
      </c>
      <c r="B1062" s="70">
        <v>1007</v>
      </c>
      <c r="C1062" s="73" t="s">
        <v>9</v>
      </c>
      <c r="D1062" s="98">
        <v>2015</v>
      </c>
      <c r="E1062" s="67">
        <v>19</v>
      </c>
      <c r="F1062" s="68" t="s">
        <v>11</v>
      </c>
      <c r="G1062" s="72" t="s">
        <v>39</v>
      </c>
      <c r="H1062" s="66" t="s">
        <v>4163</v>
      </c>
    </row>
    <row r="1063" spans="1:8" ht="38.25" hidden="1" x14ac:dyDescent="0.25">
      <c r="A1063" s="90" t="s">
        <v>202</v>
      </c>
      <c r="B1063" s="70">
        <v>1007</v>
      </c>
      <c r="C1063" s="73" t="s">
        <v>9</v>
      </c>
      <c r="D1063" s="98">
        <v>2015</v>
      </c>
      <c r="E1063" s="67">
        <v>20</v>
      </c>
      <c r="F1063" s="68" t="s">
        <v>2073</v>
      </c>
      <c r="G1063" s="72" t="s">
        <v>39</v>
      </c>
      <c r="H1063" s="66" t="s">
        <v>4163</v>
      </c>
    </row>
    <row r="1064" spans="1:8" ht="25.5" hidden="1" x14ac:dyDescent="0.25">
      <c r="A1064" s="90" t="s">
        <v>202</v>
      </c>
      <c r="B1064" s="70">
        <v>1007</v>
      </c>
      <c r="C1064" s="73" t="s">
        <v>9</v>
      </c>
      <c r="D1064" s="98">
        <v>2015</v>
      </c>
      <c r="E1064" s="67">
        <v>21</v>
      </c>
      <c r="F1064" s="68" t="s">
        <v>27</v>
      </c>
      <c r="G1064" s="72" t="s">
        <v>39</v>
      </c>
      <c r="H1064" s="66" t="s">
        <v>4164</v>
      </c>
    </row>
    <row r="1065" spans="1:8" ht="38.25" hidden="1" x14ac:dyDescent="0.25">
      <c r="A1065" s="90" t="s">
        <v>202</v>
      </c>
      <c r="B1065" s="70">
        <v>1007</v>
      </c>
      <c r="C1065" s="73" t="s">
        <v>9</v>
      </c>
      <c r="D1065" s="98">
        <v>2015</v>
      </c>
      <c r="E1065" s="67">
        <v>22</v>
      </c>
      <c r="F1065" s="68" t="s">
        <v>28</v>
      </c>
      <c r="G1065" s="72" t="s">
        <v>39</v>
      </c>
      <c r="H1065" s="66" t="s">
        <v>2768</v>
      </c>
    </row>
    <row r="1066" spans="1:8" ht="38.25" hidden="1" x14ac:dyDescent="0.25">
      <c r="A1066" s="90" t="s">
        <v>202</v>
      </c>
      <c r="B1066" s="70">
        <v>1007</v>
      </c>
      <c r="C1066" s="73" t="s">
        <v>9</v>
      </c>
      <c r="D1066" s="98">
        <v>2015</v>
      </c>
      <c r="E1066" s="67">
        <v>23</v>
      </c>
      <c r="F1066" s="68" t="s">
        <v>29</v>
      </c>
      <c r="G1066" s="72" t="s">
        <v>39</v>
      </c>
      <c r="H1066" s="66" t="s">
        <v>2768</v>
      </c>
    </row>
    <row r="1067" spans="1:8" ht="38.25" hidden="1" x14ac:dyDescent="0.25">
      <c r="A1067" s="90" t="s">
        <v>202</v>
      </c>
      <c r="B1067" s="70">
        <v>1007</v>
      </c>
      <c r="C1067" s="73" t="s">
        <v>9</v>
      </c>
      <c r="D1067" s="98">
        <v>2015</v>
      </c>
      <c r="E1067" s="67">
        <v>24</v>
      </c>
      <c r="F1067" s="68" t="s">
        <v>30</v>
      </c>
      <c r="G1067" s="72" t="s">
        <v>39</v>
      </c>
      <c r="H1067" s="66" t="s">
        <v>2768</v>
      </c>
    </row>
    <row r="1068" spans="1:8" ht="38.25" hidden="1" x14ac:dyDescent="0.25">
      <c r="A1068" s="90" t="s">
        <v>202</v>
      </c>
      <c r="B1068" s="70">
        <v>1007</v>
      </c>
      <c r="C1068" s="73" t="s">
        <v>9</v>
      </c>
      <c r="D1068" s="98">
        <v>2015</v>
      </c>
      <c r="E1068" s="67">
        <v>25</v>
      </c>
      <c r="F1068" s="68" t="s">
        <v>12</v>
      </c>
      <c r="G1068" s="72" t="s">
        <v>39</v>
      </c>
      <c r="H1068" s="66" t="s">
        <v>4164</v>
      </c>
    </row>
    <row r="1069" spans="1:8" ht="38.25" hidden="1" x14ac:dyDescent="0.25">
      <c r="A1069" s="90" t="s">
        <v>202</v>
      </c>
      <c r="B1069" s="70">
        <v>1007</v>
      </c>
      <c r="C1069" s="73" t="s">
        <v>9</v>
      </c>
      <c r="D1069" s="98">
        <v>2015</v>
      </c>
      <c r="E1069" s="67">
        <v>26</v>
      </c>
      <c r="F1069" s="68" t="s">
        <v>13</v>
      </c>
      <c r="G1069" s="72" t="s">
        <v>39</v>
      </c>
      <c r="H1069" s="66" t="s">
        <v>2768</v>
      </c>
    </row>
    <row r="1070" spans="1:8" ht="25.5" hidden="1" x14ac:dyDescent="0.25">
      <c r="A1070" s="90" t="s">
        <v>202</v>
      </c>
      <c r="B1070" s="70">
        <v>1007</v>
      </c>
      <c r="C1070" s="73" t="s">
        <v>9</v>
      </c>
      <c r="D1070" s="98">
        <v>2015</v>
      </c>
      <c r="E1070" s="67">
        <v>27</v>
      </c>
      <c r="F1070" s="68" t="s">
        <v>31</v>
      </c>
      <c r="G1070" s="72" t="s">
        <v>39</v>
      </c>
      <c r="H1070" s="66" t="s">
        <v>2768</v>
      </c>
    </row>
    <row r="1071" spans="1:8" ht="51" hidden="1" x14ac:dyDescent="0.25">
      <c r="A1071" s="90" t="s">
        <v>202</v>
      </c>
      <c r="B1071" s="70">
        <v>1007</v>
      </c>
      <c r="C1071" s="73" t="s">
        <v>9</v>
      </c>
      <c r="D1071" s="98">
        <v>2015</v>
      </c>
      <c r="E1071" s="67">
        <v>28</v>
      </c>
      <c r="F1071" s="68" t="s">
        <v>14</v>
      </c>
      <c r="G1071" s="72" t="s">
        <v>39</v>
      </c>
      <c r="H1071" s="66" t="s">
        <v>2767</v>
      </c>
    </row>
    <row r="1072" spans="1:8" ht="38.25" hidden="1" x14ac:dyDescent="0.25">
      <c r="A1072" s="90" t="s">
        <v>202</v>
      </c>
      <c r="B1072" s="70">
        <v>1007</v>
      </c>
      <c r="C1072" s="73" t="s">
        <v>9</v>
      </c>
      <c r="D1072" s="98">
        <v>2015</v>
      </c>
      <c r="E1072" s="67">
        <v>29</v>
      </c>
      <c r="F1072" s="68" t="s">
        <v>32</v>
      </c>
      <c r="G1072" s="72" t="s">
        <v>39</v>
      </c>
      <c r="H1072" s="66" t="s">
        <v>2767</v>
      </c>
    </row>
    <row r="1073" spans="1:8" ht="51" hidden="1" x14ac:dyDescent="0.25">
      <c r="A1073" s="90" t="s">
        <v>202</v>
      </c>
      <c r="B1073" s="70">
        <v>1007</v>
      </c>
      <c r="C1073" s="73" t="s">
        <v>9</v>
      </c>
      <c r="D1073" s="98">
        <v>2015</v>
      </c>
      <c r="E1073" s="67">
        <v>30</v>
      </c>
      <c r="F1073" s="68" t="s">
        <v>33</v>
      </c>
      <c r="G1073" s="72" t="s">
        <v>39</v>
      </c>
      <c r="H1073" s="66" t="s">
        <v>2767</v>
      </c>
    </row>
    <row r="1074" spans="1:8" ht="51" hidden="1" x14ac:dyDescent="0.25">
      <c r="A1074" s="90" t="s">
        <v>202</v>
      </c>
      <c r="B1074" s="70">
        <v>1007</v>
      </c>
      <c r="C1074" s="73" t="s">
        <v>9</v>
      </c>
      <c r="D1074" s="72">
        <v>2015</v>
      </c>
      <c r="E1074" s="74">
        <v>31</v>
      </c>
      <c r="F1074" s="68" t="s">
        <v>25</v>
      </c>
      <c r="G1074" s="72" t="s">
        <v>39</v>
      </c>
      <c r="H1074" s="67" t="s">
        <v>2767</v>
      </c>
    </row>
    <row r="1075" spans="1:8" ht="25.5" hidden="1" x14ac:dyDescent="0.25">
      <c r="A1075" s="103" t="s">
        <v>382</v>
      </c>
      <c r="B1075" s="70">
        <v>1007</v>
      </c>
      <c r="C1075" s="73" t="s">
        <v>9</v>
      </c>
      <c r="D1075" s="77">
        <v>2016</v>
      </c>
      <c r="E1075" s="74">
        <v>1</v>
      </c>
      <c r="F1075" s="68" t="s">
        <v>2074</v>
      </c>
      <c r="G1075" s="121" t="s">
        <v>6</v>
      </c>
      <c r="H1075" s="67" t="s">
        <v>2768</v>
      </c>
    </row>
    <row r="1076" spans="1:8" ht="25.5" hidden="1" x14ac:dyDescent="0.25">
      <c r="A1076" s="103" t="s">
        <v>383</v>
      </c>
      <c r="B1076" s="70">
        <v>1007</v>
      </c>
      <c r="C1076" s="73" t="s">
        <v>9</v>
      </c>
      <c r="D1076" s="77">
        <v>2016</v>
      </c>
      <c r="E1076" s="74">
        <v>2</v>
      </c>
      <c r="F1076" s="68" t="s">
        <v>384</v>
      </c>
      <c r="G1076" s="121" t="s">
        <v>6</v>
      </c>
      <c r="H1076" s="66" t="s">
        <v>2768</v>
      </c>
    </row>
    <row r="1077" spans="1:8" ht="38.25" hidden="1" x14ac:dyDescent="0.25">
      <c r="A1077" s="103" t="s">
        <v>383</v>
      </c>
      <c r="B1077" s="70">
        <v>1007</v>
      </c>
      <c r="C1077" s="73" t="s">
        <v>9</v>
      </c>
      <c r="D1077" s="77">
        <v>2016</v>
      </c>
      <c r="E1077" s="74">
        <v>3</v>
      </c>
      <c r="F1077" s="68" t="s">
        <v>385</v>
      </c>
      <c r="G1077" s="121" t="s">
        <v>6</v>
      </c>
      <c r="H1077" s="66" t="s">
        <v>2767</v>
      </c>
    </row>
    <row r="1078" spans="1:8" ht="25.5" hidden="1" x14ac:dyDescent="0.25">
      <c r="A1078" s="103" t="s">
        <v>383</v>
      </c>
      <c r="B1078" s="70">
        <v>1007</v>
      </c>
      <c r="C1078" s="73" t="s">
        <v>9</v>
      </c>
      <c r="D1078" s="77">
        <v>2016</v>
      </c>
      <c r="E1078" s="74">
        <v>4</v>
      </c>
      <c r="F1078" s="68" t="s">
        <v>386</v>
      </c>
      <c r="G1078" s="121" t="s">
        <v>6</v>
      </c>
      <c r="H1078" s="66" t="s">
        <v>4163</v>
      </c>
    </row>
    <row r="1079" spans="1:8" ht="38.25" hidden="1" x14ac:dyDescent="0.25">
      <c r="A1079" s="103" t="s">
        <v>383</v>
      </c>
      <c r="B1079" s="70">
        <v>1007</v>
      </c>
      <c r="C1079" s="73" t="s">
        <v>9</v>
      </c>
      <c r="D1079" s="77">
        <v>2016</v>
      </c>
      <c r="E1079" s="74">
        <v>5</v>
      </c>
      <c r="F1079" s="68" t="s">
        <v>387</v>
      </c>
      <c r="G1079" s="121" t="s">
        <v>6</v>
      </c>
      <c r="H1079" s="66" t="s">
        <v>2767</v>
      </c>
    </row>
    <row r="1080" spans="1:8" ht="25.5" hidden="1" x14ac:dyDescent="0.25">
      <c r="A1080" s="103" t="s">
        <v>383</v>
      </c>
      <c r="B1080" s="70">
        <v>1007</v>
      </c>
      <c r="C1080" s="73" t="s">
        <v>9</v>
      </c>
      <c r="D1080" s="77">
        <v>2016</v>
      </c>
      <c r="E1080" s="74">
        <v>6</v>
      </c>
      <c r="F1080" s="68" t="s">
        <v>388</v>
      </c>
      <c r="G1080" s="121" t="s">
        <v>6</v>
      </c>
      <c r="H1080" s="66" t="s">
        <v>4163</v>
      </c>
    </row>
    <row r="1081" spans="1:8" ht="38.25" hidden="1" x14ac:dyDescent="0.25">
      <c r="A1081" s="103" t="s">
        <v>383</v>
      </c>
      <c r="B1081" s="70">
        <v>1007</v>
      </c>
      <c r="C1081" s="73" t="s">
        <v>9</v>
      </c>
      <c r="D1081" s="77">
        <v>2016</v>
      </c>
      <c r="E1081" s="74">
        <v>7</v>
      </c>
      <c r="F1081" s="68" t="s">
        <v>389</v>
      </c>
      <c r="G1081" s="121" t="s">
        <v>6</v>
      </c>
      <c r="H1081" s="66" t="s">
        <v>4163</v>
      </c>
    </row>
    <row r="1082" spans="1:8" ht="38.25" hidden="1" x14ac:dyDescent="0.25">
      <c r="A1082" s="103" t="s">
        <v>383</v>
      </c>
      <c r="B1082" s="70">
        <v>1007</v>
      </c>
      <c r="C1082" s="73" t="s">
        <v>9</v>
      </c>
      <c r="D1082" s="77">
        <v>2016</v>
      </c>
      <c r="E1082" s="74">
        <v>8</v>
      </c>
      <c r="F1082" s="68" t="s">
        <v>390</v>
      </c>
      <c r="G1082" s="121" t="s">
        <v>6</v>
      </c>
      <c r="H1082" s="66" t="s">
        <v>4163</v>
      </c>
    </row>
    <row r="1083" spans="1:8" ht="38.25" hidden="1" x14ac:dyDescent="0.25">
      <c r="A1083" s="103" t="s">
        <v>383</v>
      </c>
      <c r="B1083" s="70">
        <v>1007</v>
      </c>
      <c r="C1083" s="73" t="s">
        <v>9</v>
      </c>
      <c r="D1083" s="77">
        <v>2016</v>
      </c>
      <c r="E1083" s="74">
        <v>9</v>
      </c>
      <c r="F1083" s="68" t="s">
        <v>391</v>
      </c>
      <c r="G1083" s="72" t="s">
        <v>39</v>
      </c>
      <c r="H1083" s="66" t="s">
        <v>4163</v>
      </c>
    </row>
    <row r="1084" spans="1:8" ht="38.25" hidden="1" x14ac:dyDescent="0.25">
      <c r="A1084" s="103" t="s">
        <v>383</v>
      </c>
      <c r="B1084" s="70">
        <v>1007</v>
      </c>
      <c r="C1084" s="73" t="s">
        <v>9</v>
      </c>
      <c r="D1084" s="77">
        <v>2016</v>
      </c>
      <c r="E1084" s="74">
        <v>10</v>
      </c>
      <c r="F1084" s="68" t="s">
        <v>392</v>
      </c>
      <c r="G1084" s="72" t="s">
        <v>39</v>
      </c>
      <c r="H1084" s="66" t="s">
        <v>2767</v>
      </c>
    </row>
    <row r="1085" spans="1:8" hidden="1" x14ac:dyDescent="0.25">
      <c r="A1085" s="103" t="s">
        <v>383</v>
      </c>
      <c r="B1085" s="70">
        <v>1007</v>
      </c>
      <c r="C1085" s="73" t="s">
        <v>9</v>
      </c>
      <c r="D1085" s="77">
        <v>2016</v>
      </c>
      <c r="E1085" s="74">
        <v>11</v>
      </c>
      <c r="F1085" s="68" t="s">
        <v>393</v>
      </c>
      <c r="G1085" s="72" t="s">
        <v>39</v>
      </c>
      <c r="H1085" s="66" t="s">
        <v>2768</v>
      </c>
    </row>
    <row r="1086" spans="1:8" ht="25.5" hidden="1" x14ac:dyDescent="0.25">
      <c r="A1086" s="103" t="s">
        <v>383</v>
      </c>
      <c r="B1086" s="70">
        <v>1007</v>
      </c>
      <c r="C1086" s="73" t="s">
        <v>9</v>
      </c>
      <c r="D1086" s="77">
        <v>2016</v>
      </c>
      <c r="E1086" s="74">
        <v>12</v>
      </c>
      <c r="F1086" s="68" t="s">
        <v>394</v>
      </c>
      <c r="G1086" s="72" t="s">
        <v>39</v>
      </c>
      <c r="H1086" s="66" t="s">
        <v>2768</v>
      </c>
    </row>
    <row r="1087" spans="1:8" ht="25.5" hidden="1" x14ac:dyDescent="0.25">
      <c r="A1087" s="103" t="s">
        <v>383</v>
      </c>
      <c r="B1087" s="70">
        <v>1007</v>
      </c>
      <c r="C1087" s="73" t="s">
        <v>9</v>
      </c>
      <c r="D1087" s="77">
        <v>2016</v>
      </c>
      <c r="E1087" s="74">
        <v>13</v>
      </c>
      <c r="F1087" s="68" t="s">
        <v>395</v>
      </c>
      <c r="G1087" s="121" t="s">
        <v>6</v>
      </c>
      <c r="H1087" s="67" t="s">
        <v>2767</v>
      </c>
    </row>
    <row r="1088" spans="1:8" ht="25.5" hidden="1" x14ac:dyDescent="0.25">
      <c r="A1088" s="103" t="s">
        <v>383</v>
      </c>
      <c r="B1088" s="70">
        <v>1007</v>
      </c>
      <c r="C1088" s="73" t="s">
        <v>9</v>
      </c>
      <c r="D1088" s="77">
        <v>2016</v>
      </c>
      <c r="E1088" s="74">
        <v>14</v>
      </c>
      <c r="F1088" s="68" t="s">
        <v>396</v>
      </c>
      <c r="G1088" s="121" t="s">
        <v>6</v>
      </c>
      <c r="H1088" s="66" t="s">
        <v>4163</v>
      </c>
    </row>
    <row r="1089" spans="1:8" ht="25.5" hidden="1" x14ac:dyDescent="0.25">
      <c r="A1089" s="103" t="s">
        <v>383</v>
      </c>
      <c r="B1089" s="70">
        <v>1007</v>
      </c>
      <c r="C1089" s="73" t="s">
        <v>9</v>
      </c>
      <c r="D1089" s="77">
        <v>2016</v>
      </c>
      <c r="E1089" s="74">
        <v>15</v>
      </c>
      <c r="F1089" s="68" t="s">
        <v>156</v>
      </c>
      <c r="G1089" s="121" t="s">
        <v>6</v>
      </c>
      <c r="H1089" s="66" t="s">
        <v>4163</v>
      </c>
    </row>
    <row r="1090" spans="1:8" ht="25.5" hidden="1" x14ac:dyDescent="0.25">
      <c r="A1090" s="103" t="s">
        <v>383</v>
      </c>
      <c r="B1090" s="70">
        <v>1007</v>
      </c>
      <c r="C1090" s="73" t="s">
        <v>9</v>
      </c>
      <c r="D1090" s="92">
        <v>2016</v>
      </c>
      <c r="E1090" s="67">
        <v>16</v>
      </c>
      <c r="F1090" s="68" t="s">
        <v>2075</v>
      </c>
      <c r="G1090" s="121" t="s">
        <v>6</v>
      </c>
      <c r="H1090" s="66" t="s">
        <v>4163</v>
      </c>
    </row>
    <row r="1091" spans="1:8" ht="25.5" hidden="1" x14ac:dyDescent="0.25">
      <c r="A1091" s="103" t="s">
        <v>383</v>
      </c>
      <c r="B1091" s="70">
        <v>1007</v>
      </c>
      <c r="C1091" s="73" t="s">
        <v>9</v>
      </c>
      <c r="D1091" s="92">
        <v>2016</v>
      </c>
      <c r="E1091" s="67">
        <v>17</v>
      </c>
      <c r="F1091" s="68" t="s">
        <v>397</v>
      </c>
      <c r="G1091" s="121" t="s">
        <v>6</v>
      </c>
      <c r="H1091" s="66" t="s">
        <v>2768</v>
      </c>
    </row>
    <row r="1092" spans="1:8" ht="25.5" hidden="1" x14ac:dyDescent="0.25">
      <c r="A1092" s="103" t="s">
        <v>383</v>
      </c>
      <c r="B1092" s="70">
        <v>1007</v>
      </c>
      <c r="C1092" s="73" t="s">
        <v>9</v>
      </c>
      <c r="D1092" s="92">
        <v>2016</v>
      </c>
      <c r="E1092" s="67">
        <v>18</v>
      </c>
      <c r="F1092" s="68" t="s">
        <v>398</v>
      </c>
      <c r="G1092" s="121" t="s">
        <v>6</v>
      </c>
      <c r="H1092" s="66" t="s">
        <v>2767</v>
      </c>
    </row>
    <row r="1093" spans="1:8" ht="38.25" hidden="1" x14ac:dyDescent="0.25">
      <c r="A1093" s="103" t="s">
        <v>383</v>
      </c>
      <c r="B1093" s="70">
        <v>1007</v>
      </c>
      <c r="C1093" s="73" t="s">
        <v>9</v>
      </c>
      <c r="D1093" s="92">
        <v>2016</v>
      </c>
      <c r="E1093" s="67">
        <v>19</v>
      </c>
      <c r="F1093" s="68" t="s">
        <v>2076</v>
      </c>
      <c r="G1093" s="121" t="s">
        <v>6</v>
      </c>
      <c r="H1093" s="66" t="s">
        <v>4163</v>
      </c>
    </row>
    <row r="1094" spans="1:8" ht="25.5" hidden="1" x14ac:dyDescent="0.25">
      <c r="A1094" s="103" t="s">
        <v>383</v>
      </c>
      <c r="B1094" s="70">
        <v>1007</v>
      </c>
      <c r="C1094" s="73" t="s">
        <v>9</v>
      </c>
      <c r="D1094" s="92">
        <v>2016</v>
      </c>
      <c r="E1094" s="67">
        <v>20</v>
      </c>
      <c r="F1094" s="68" t="s">
        <v>399</v>
      </c>
      <c r="G1094" s="121" t="s">
        <v>6</v>
      </c>
      <c r="H1094" s="66" t="s">
        <v>4163</v>
      </c>
    </row>
    <row r="1095" spans="1:8" ht="38.25" hidden="1" x14ac:dyDescent="0.25">
      <c r="A1095" s="103" t="s">
        <v>383</v>
      </c>
      <c r="B1095" s="70">
        <v>1007</v>
      </c>
      <c r="C1095" s="73" t="s">
        <v>9</v>
      </c>
      <c r="D1095" s="92">
        <v>2016</v>
      </c>
      <c r="E1095" s="67">
        <v>21</v>
      </c>
      <c r="F1095" s="68" t="s">
        <v>2077</v>
      </c>
      <c r="G1095" s="121" t="s">
        <v>6</v>
      </c>
      <c r="H1095" s="66" t="s">
        <v>2768</v>
      </c>
    </row>
    <row r="1096" spans="1:8" ht="51" hidden="1" x14ac:dyDescent="0.25">
      <c r="A1096" s="103" t="s">
        <v>383</v>
      </c>
      <c r="B1096" s="70">
        <v>1007</v>
      </c>
      <c r="C1096" s="73" t="s">
        <v>9</v>
      </c>
      <c r="D1096" s="92">
        <v>2016</v>
      </c>
      <c r="E1096" s="67">
        <v>22</v>
      </c>
      <c r="F1096" s="68" t="s">
        <v>400</v>
      </c>
      <c r="G1096" s="72" t="s">
        <v>39</v>
      </c>
      <c r="H1096" s="66" t="s">
        <v>4163</v>
      </c>
    </row>
    <row r="1097" spans="1:8" ht="51" hidden="1" x14ac:dyDescent="0.25">
      <c r="A1097" s="103" t="s">
        <v>383</v>
      </c>
      <c r="B1097" s="70">
        <v>1007</v>
      </c>
      <c r="C1097" s="73" t="s">
        <v>9</v>
      </c>
      <c r="D1097" s="92">
        <v>2016</v>
      </c>
      <c r="E1097" s="67">
        <v>23</v>
      </c>
      <c r="F1097" s="68" t="s">
        <v>401</v>
      </c>
      <c r="G1097" s="121" t="s">
        <v>6</v>
      </c>
      <c r="H1097" s="66" t="s">
        <v>2767</v>
      </c>
    </row>
    <row r="1098" spans="1:8" hidden="1" x14ac:dyDescent="0.25">
      <c r="A1098" s="103" t="s">
        <v>383</v>
      </c>
      <c r="B1098" s="70">
        <v>1007</v>
      </c>
      <c r="C1098" s="73" t="s">
        <v>9</v>
      </c>
      <c r="D1098" s="92">
        <v>2016</v>
      </c>
      <c r="E1098" s="67">
        <v>24</v>
      </c>
      <c r="F1098" s="68" t="s">
        <v>402</v>
      </c>
      <c r="G1098" s="72" t="s">
        <v>39</v>
      </c>
      <c r="H1098" s="66" t="s">
        <v>4163</v>
      </c>
    </row>
    <row r="1099" spans="1:8" hidden="1" x14ac:dyDescent="0.25">
      <c r="A1099" s="103" t="s">
        <v>383</v>
      </c>
      <c r="B1099" s="70">
        <v>1007</v>
      </c>
      <c r="C1099" s="73" t="s">
        <v>9</v>
      </c>
      <c r="D1099" s="104">
        <v>2016</v>
      </c>
      <c r="E1099" s="67">
        <v>25</v>
      </c>
      <c r="F1099" s="68" t="s">
        <v>403</v>
      </c>
      <c r="G1099" s="121" t="s">
        <v>6</v>
      </c>
      <c r="H1099" s="66" t="s">
        <v>4163</v>
      </c>
    </row>
    <row r="1100" spans="1:8" ht="25.5" hidden="1" x14ac:dyDescent="0.25">
      <c r="A1100" s="103" t="s">
        <v>383</v>
      </c>
      <c r="B1100" s="70">
        <v>1007</v>
      </c>
      <c r="C1100" s="73" t="s">
        <v>9</v>
      </c>
      <c r="D1100" s="104">
        <v>2016</v>
      </c>
      <c r="E1100" s="66">
        <v>26</v>
      </c>
      <c r="F1100" s="68" t="s">
        <v>404</v>
      </c>
      <c r="G1100" s="72" t="s">
        <v>39</v>
      </c>
      <c r="H1100" s="66" t="s">
        <v>4163</v>
      </c>
    </row>
    <row r="1101" spans="1:8" ht="51" hidden="1" x14ac:dyDescent="0.25">
      <c r="A1101" s="103" t="s">
        <v>383</v>
      </c>
      <c r="B1101" s="70">
        <v>1007</v>
      </c>
      <c r="C1101" s="73" t="s">
        <v>9</v>
      </c>
      <c r="D1101" s="104">
        <v>2016</v>
      </c>
      <c r="E1101" s="66">
        <v>27</v>
      </c>
      <c r="F1101" s="68" t="s">
        <v>405</v>
      </c>
      <c r="G1101" s="72" t="s">
        <v>39</v>
      </c>
      <c r="H1101" s="66" t="s">
        <v>2767</v>
      </c>
    </row>
    <row r="1102" spans="1:8" ht="25.5" hidden="1" x14ac:dyDescent="0.25">
      <c r="A1102" s="103" t="s">
        <v>383</v>
      </c>
      <c r="B1102" s="70">
        <v>1007</v>
      </c>
      <c r="C1102" s="73" t="s">
        <v>9</v>
      </c>
      <c r="D1102" s="104">
        <v>2016</v>
      </c>
      <c r="E1102" s="66">
        <v>28</v>
      </c>
      <c r="F1102" s="68" t="s">
        <v>406</v>
      </c>
      <c r="G1102" s="72" t="s">
        <v>39</v>
      </c>
      <c r="H1102" s="66" t="s">
        <v>2767</v>
      </c>
    </row>
    <row r="1103" spans="1:8" ht="25.5" hidden="1" x14ac:dyDescent="0.25">
      <c r="A1103" s="103" t="s">
        <v>383</v>
      </c>
      <c r="B1103" s="70">
        <v>1007</v>
      </c>
      <c r="C1103" s="73" t="s">
        <v>9</v>
      </c>
      <c r="D1103" s="104">
        <v>2016</v>
      </c>
      <c r="E1103" s="66">
        <v>29</v>
      </c>
      <c r="F1103" s="68" t="s">
        <v>407</v>
      </c>
      <c r="G1103" s="72" t="s">
        <v>39</v>
      </c>
      <c r="H1103" s="66" t="s">
        <v>4163</v>
      </c>
    </row>
    <row r="1104" spans="1:8" hidden="1" x14ac:dyDescent="0.25">
      <c r="A1104" s="103" t="s">
        <v>383</v>
      </c>
      <c r="B1104" s="70">
        <v>1007</v>
      </c>
      <c r="C1104" s="73" t="s">
        <v>9</v>
      </c>
      <c r="D1104" s="104">
        <v>2016</v>
      </c>
      <c r="E1104" s="66">
        <v>30</v>
      </c>
      <c r="F1104" s="68" t="s">
        <v>408</v>
      </c>
      <c r="G1104" s="121" t="s">
        <v>6</v>
      </c>
      <c r="H1104" s="66" t="s">
        <v>4163</v>
      </c>
    </row>
    <row r="1105" spans="1:8" ht="25.5" hidden="1" x14ac:dyDescent="0.25">
      <c r="A1105" s="76" t="s">
        <v>2522</v>
      </c>
      <c r="B1105" s="70">
        <v>1007</v>
      </c>
      <c r="C1105" s="73" t="s">
        <v>9</v>
      </c>
      <c r="D1105" s="104">
        <v>2017</v>
      </c>
      <c r="E1105" s="66">
        <v>1</v>
      </c>
      <c r="F1105" s="68" t="s">
        <v>2523</v>
      </c>
      <c r="G1105" s="121" t="s">
        <v>6</v>
      </c>
      <c r="H1105" s="66" t="s">
        <v>4163</v>
      </c>
    </row>
    <row r="1106" spans="1:8" ht="25.5" hidden="1" x14ac:dyDescent="0.25">
      <c r="A1106" s="76" t="s">
        <v>2522</v>
      </c>
      <c r="B1106" s="70">
        <v>1007</v>
      </c>
      <c r="C1106" s="73" t="s">
        <v>9</v>
      </c>
      <c r="D1106" s="104">
        <v>2017</v>
      </c>
      <c r="E1106" s="66">
        <v>2</v>
      </c>
      <c r="F1106" s="68" t="s">
        <v>2524</v>
      </c>
      <c r="G1106" s="72" t="s">
        <v>39</v>
      </c>
      <c r="H1106" s="66" t="s">
        <v>2767</v>
      </c>
    </row>
    <row r="1107" spans="1:8" ht="38.25" hidden="1" x14ac:dyDescent="0.25">
      <c r="A1107" s="76" t="s">
        <v>2522</v>
      </c>
      <c r="B1107" s="70">
        <v>1007</v>
      </c>
      <c r="C1107" s="73" t="s">
        <v>9</v>
      </c>
      <c r="D1107" s="104">
        <v>2017</v>
      </c>
      <c r="E1107" s="66">
        <v>3</v>
      </c>
      <c r="F1107" s="68" t="s">
        <v>2525</v>
      </c>
      <c r="G1107" s="72" t="s">
        <v>39</v>
      </c>
      <c r="H1107" s="66" t="s">
        <v>4163</v>
      </c>
    </row>
    <row r="1108" spans="1:8" ht="25.5" hidden="1" x14ac:dyDescent="0.25">
      <c r="A1108" s="76" t="s">
        <v>2522</v>
      </c>
      <c r="B1108" s="70">
        <v>1007</v>
      </c>
      <c r="C1108" s="73" t="s">
        <v>9</v>
      </c>
      <c r="D1108" s="104">
        <v>2017</v>
      </c>
      <c r="E1108" s="66">
        <v>4</v>
      </c>
      <c r="F1108" s="68" t="s">
        <v>2526</v>
      </c>
      <c r="G1108" s="121" t="s">
        <v>6</v>
      </c>
      <c r="H1108" s="66" t="s">
        <v>2767</v>
      </c>
    </row>
    <row r="1109" spans="1:8" ht="38.25" hidden="1" x14ac:dyDescent="0.25">
      <c r="A1109" s="76" t="s">
        <v>2522</v>
      </c>
      <c r="B1109" s="70">
        <v>1007</v>
      </c>
      <c r="C1109" s="73" t="s">
        <v>9</v>
      </c>
      <c r="D1109" s="104">
        <v>2017</v>
      </c>
      <c r="E1109" s="66">
        <v>5</v>
      </c>
      <c r="F1109" s="68" t="s">
        <v>2527</v>
      </c>
      <c r="G1109" s="121" t="s">
        <v>6</v>
      </c>
      <c r="H1109" s="66" t="s">
        <v>4163</v>
      </c>
    </row>
    <row r="1110" spans="1:8" ht="25.5" hidden="1" x14ac:dyDescent="0.25">
      <c r="A1110" s="76" t="s">
        <v>2522</v>
      </c>
      <c r="B1110" s="70">
        <v>1007</v>
      </c>
      <c r="C1110" s="73" t="s">
        <v>9</v>
      </c>
      <c r="D1110" s="104">
        <v>2017</v>
      </c>
      <c r="E1110" s="66">
        <v>6</v>
      </c>
      <c r="F1110" s="68" t="s">
        <v>2528</v>
      </c>
      <c r="G1110" s="121" t="s">
        <v>6</v>
      </c>
      <c r="H1110" s="66" t="s">
        <v>4163</v>
      </c>
    </row>
    <row r="1111" spans="1:8" ht="25.5" hidden="1" x14ac:dyDescent="0.25">
      <c r="A1111" s="76" t="s">
        <v>2522</v>
      </c>
      <c r="B1111" s="70">
        <v>1007</v>
      </c>
      <c r="C1111" s="73" t="s">
        <v>9</v>
      </c>
      <c r="D1111" s="104">
        <v>2017</v>
      </c>
      <c r="E1111" s="66">
        <v>7</v>
      </c>
      <c r="F1111" s="68" t="s">
        <v>2529</v>
      </c>
      <c r="G1111" s="121" t="s">
        <v>6</v>
      </c>
      <c r="H1111" s="66" t="s">
        <v>4163</v>
      </c>
    </row>
    <row r="1112" spans="1:8" ht="38.25" hidden="1" x14ac:dyDescent="0.25">
      <c r="A1112" s="76" t="s">
        <v>2522</v>
      </c>
      <c r="B1112" s="70">
        <v>1007</v>
      </c>
      <c r="C1112" s="73" t="s">
        <v>9</v>
      </c>
      <c r="D1112" s="104">
        <v>2017</v>
      </c>
      <c r="E1112" s="66">
        <v>8</v>
      </c>
      <c r="F1112" s="68" t="s">
        <v>2530</v>
      </c>
      <c r="G1112" s="121" t="s">
        <v>6</v>
      </c>
      <c r="H1112" s="66" t="s">
        <v>4163</v>
      </c>
    </row>
    <row r="1113" spans="1:8" ht="25.5" hidden="1" x14ac:dyDescent="0.25">
      <c r="A1113" s="76" t="s">
        <v>2522</v>
      </c>
      <c r="B1113" s="70">
        <v>1007</v>
      </c>
      <c r="C1113" s="73" t="s">
        <v>9</v>
      </c>
      <c r="D1113" s="104">
        <v>2017</v>
      </c>
      <c r="E1113" s="66">
        <v>9</v>
      </c>
      <c r="F1113" s="68" t="s">
        <v>2531</v>
      </c>
      <c r="G1113" s="72" t="s">
        <v>39</v>
      </c>
      <c r="H1113" s="66" t="s">
        <v>4163</v>
      </c>
    </row>
    <row r="1114" spans="1:8" ht="25.5" hidden="1" x14ac:dyDescent="0.25">
      <c r="A1114" s="76" t="s">
        <v>2522</v>
      </c>
      <c r="B1114" s="70">
        <v>1007</v>
      </c>
      <c r="C1114" s="73" t="s">
        <v>9</v>
      </c>
      <c r="D1114" s="104">
        <v>2017</v>
      </c>
      <c r="E1114" s="66">
        <v>10</v>
      </c>
      <c r="F1114" s="68" t="s">
        <v>2532</v>
      </c>
      <c r="G1114" s="121" t="s">
        <v>6</v>
      </c>
      <c r="H1114" s="66" t="s">
        <v>2768</v>
      </c>
    </row>
    <row r="1115" spans="1:8" ht="38.25" hidden="1" x14ac:dyDescent="0.25">
      <c r="A1115" s="76" t="s">
        <v>2522</v>
      </c>
      <c r="B1115" s="70">
        <v>1007</v>
      </c>
      <c r="C1115" s="73" t="s">
        <v>9</v>
      </c>
      <c r="D1115" s="104">
        <v>2017</v>
      </c>
      <c r="E1115" s="66">
        <v>11</v>
      </c>
      <c r="F1115" s="68" t="s">
        <v>2533</v>
      </c>
      <c r="G1115" s="121" t="s">
        <v>6</v>
      </c>
      <c r="H1115" s="66" t="s">
        <v>4163</v>
      </c>
    </row>
    <row r="1116" spans="1:8" ht="25.5" hidden="1" x14ac:dyDescent="0.25">
      <c r="A1116" s="76" t="s">
        <v>2522</v>
      </c>
      <c r="B1116" s="70">
        <v>1007</v>
      </c>
      <c r="C1116" s="73" t="s">
        <v>9</v>
      </c>
      <c r="D1116" s="104">
        <v>2017</v>
      </c>
      <c r="E1116" s="66">
        <v>12</v>
      </c>
      <c r="F1116" s="68" t="s">
        <v>2534</v>
      </c>
      <c r="G1116" s="121" t="s">
        <v>6</v>
      </c>
      <c r="H1116" s="66" t="s">
        <v>4163</v>
      </c>
    </row>
    <row r="1117" spans="1:8" ht="38.25" hidden="1" x14ac:dyDescent="0.25">
      <c r="A1117" s="76" t="s">
        <v>2522</v>
      </c>
      <c r="B1117" s="70">
        <v>1007</v>
      </c>
      <c r="C1117" s="73" t="s">
        <v>9</v>
      </c>
      <c r="D1117" s="104">
        <v>2017</v>
      </c>
      <c r="E1117" s="66">
        <v>13</v>
      </c>
      <c r="F1117" s="68" t="s">
        <v>2535</v>
      </c>
      <c r="G1117" s="121" t="s">
        <v>6</v>
      </c>
      <c r="H1117" s="66" t="s">
        <v>4163</v>
      </c>
    </row>
    <row r="1118" spans="1:8" ht="25.5" hidden="1" x14ac:dyDescent="0.25">
      <c r="A1118" s="76" t="s">
        <v>2522</v>
      </c>
      <c r="B1118" s="70">
        <v>1007</v>
      </c>
      <c r="C1118" s="73" t="s">
        <v>9</v>
      </c>
      <c r="D1118" s="104">
        <v>2017</v>
      </c>
      <c r="E1118" s="66">
        <v>14</v>
      </c>
      <c r="F1118" s="68" t="s">
        <v>2536</v>
      </c>
      <c r="G1118" s="72" t="s">
        <v>39</v>
      </c>
      <c r="H1118" s="66" t="s">
        <v>4163</v>
      </c>
    </row>
    <row r="1119" spans="1:8" ht="25.5" hidden="1" x14ac:dyDescent="0.25">
      <c r="A1119" s="76" t="s">
        <v>2522</v>
      </c>
      <c r="B1119" s="70">
        <v>1007</v>
      </c>
      <c r="C1119" s="73" t="s">
        <v>9</v>
      </c>
      <c r="D1119" s="104">
        <v>2017</v>
      </c>
      <c r="E1119" s="66">
        <v>15</v>
      </c>
      <c r="F1119" s="68" t="s">
        <v>2537</v>
      </c>
      <c r="G1119" s="72" t="s">
        <v>39</v>
      </c>
      <c r="H1119" s="66" t="s">
        <v>4163</v>
      </c>
    </row>
    <row r="1120" spans="1:8" ht="51" hidden="1" x14ac:dyDescent="0.25">
      <c r="A1120" s="76" t="s">
        <v>2522</v>
      </c>
      <c r="B1120" s="70">
        <v>1007</v>
      </c>
      <c r="C1120" s="73" t="s">
        <v>9</v>
      </c>
      <c r="D1120" s="104">
        <v>2017</v>
      </c>
      <c r="E1120" s="66">
        <v>16</v>
      </c>
      <c r="F1120" s="68" t="s">
        <v>2538</v>
      </c>
      <c r="G1120" s="121" t="s">
        <v>6</v>
      </c>
      <c r="H1120" s="66" t="s">
        <v>4163</v>
      </c>
    </row>
    <row r="1121" spans="1:8" ht="25.5" hidden="1" x14ac:dyDescent="0.25">
      <c r="A1121" s="76" t="s">
        <v>2522</v>
      </c>
      <c r="B1121" s="70">
        <v>1007</v>
      </c>
      <c r="C1121" s="73" t="s">
        <v>9</v>
      </c>
      <c r="D1121" s="104">
        <v>2017</v>
      </c>
      <c r="E1121" s="66">
        <v>17</v>
      </c>
      <c r="F1121" s="68" t="s">
        <v>2539</v>
      </c>
      <c r="G1121" s="121" t="s">
        <v>6</v>
      </c>
      <c r="H1121" s="66" t="s">
        <v>4163</v>
      </c>
    </row>
    <row r="1122" spans="1:8" ht="38.25" hidden="1" x14ac:dyDescent="0.25">
      <c r="A1122" s="76" t="s">
        <v>2522</v>
      </c>
      <c r="B1122" s="70">
        <v>1007</v>
      </c>
      <c r="C1122" s="73" t="s">
        <v>9</v>
      </c>
      <c r="D1122" s="104">
        <v>2017</v>
      </c>
      <c r="E1122" s="66">
        <v>18</v>
      </c>
      <c r="F1122" s="68" t="s">
        <v>2540</v>
      </c>
      <c r="G1122" s="72" t="s">
        <v>39</v>
      </c>
      <c r="H1122" s="66" t="s">
        <v>2768</v>
      </c>
    </row>
    <row r="1123" spans="1:8" ht="35.25" hidden="1" customHeight="1" x14ac:dyDescent="0.25">
      <c r="A1123" s="76" t="s">
        <v>2522</v>
      </c>
      <c r="B1123" s="70">
        <v>1007</v>
      </c>
      <c r="C1123" s="73" t="s">
        <v>9</v>
      </c>
      <c r="D1123" s="104">
        <v>2017</v>
      </c>
      <c r="E1123" s="66">
        <v>19</v>
      </c>
      <c r="F1123" s="68" t="s">
        <v>2541</v>
      </c>
      <c r="G1123" s="72" t="s">
        <v>39</v>
      </c>
      <c r="H1123" s="66" t="s">
        <v>4163</v>
      </c>
    </row>
    <row r="1124" spans="1:8" ht="38.25" hidden="1" x14ac:dyDescent="0.25">
      <c r="A1124" s="76" t="s">
        <v>2522</v>
      </c>
      <c r="B1124" s="70">
        <v>1007</v>
      </c>
      <c r="C1124" s="73" t="s">
        <v>9</v>
      </c>
      <c r="D1124" s="104">
        <v>2017</v>
      </c>
      <c r="E1124" s="66">
        <v>20</v>
      </c>
      <c r="F1124" s="68" t="s">
        <v>2542</v>
      </c>
      <c r="G1124" s="72" t="s">
        <v>39</v>
      </c>
      <c r="H1124" s="66" t="s">
        <v>4163</v>
      </c>
    </row>
    <row r="1125" spans="1:8" hidden="1" x14ac:dyDescent="0.25">
      <c r="A1125" s="76" t="s">
        <v>2522</v>
      </c>
      <c r="B1125" s="70">
        <v>1007</v>
      </c>
      <c r="C1125" s="73" t="s">
        <v>9</v>
      </c>
      <c r="D1125" s="104">
        <v>2017</v>
      </c>
      <c r="E1125" s="66">
        <v>21</v>
      </c>
      <c r="F1125" s="68" t="s">
        <v>2543</v>
      </c>
      <c r="G1125" s="72" t="s">
        <v>39</v>
      </c>
      <c r="H1125" s="66" t="s">
        <v>4163</v>
      </c>
    </row>
    <row r="1126" spans="1:8" ht="38.25" hidden="1" x14ac:dyDescent="0.25">
      <c r="A1126" s="76" t="s">
        <v>2522</v>
      </c>
      <c r="B1126" s="70">
        <v>1007</v>
      </c>
      <c r="C1126" s="73" t="s">
        <v>9</v>
      </c>
      <c r="D1126" s="104">
        <v>2017</v>
      </c>
      <c r="E1126" s="66">
        <v>22</v>
      </c>
      <c r="F1126" s="68" t="s">
        <v>2544</v>
      </c>
      <c r="G1126" s="121" t="s">
        <v>6</v>
      </c>
      <c r="H1126" s="66" t="s">
        <v>4163</v>
      </c>
    </row>
    <row r="1127" spans="1:8" ht="25.5" hidden="1" x14ac:dyDescent="0.25">
      <c r="A1127" s="76" t="s">
        <v>2522</v>
      </c>
      <c r="B1127" s="70">
        <v>1007</v>
      </c>
      <c r="C1127" s="73" t="s">
        <v>9</v>
      </c>
      <c r="D1127" s="92">
        <v>2017</v>
      </c>
      <c r="E1127" s="67">
        <v>23</v>
      </c>
      <c r="F1127" s="68" t="s">
        <v>2545</v>
      </c>
      <c r="G1127" s="121" t="s">
        <v>6</v>
      </c>
      <c r="H1127" s="66" t="s">
        <v>4163</v>
      </c>
    </row>
    <row r="1128" spans="1:8" ht="38.25" hidden="1" x14ac:dyDescent="0.25">
      <c r="A1128" s="76" t="s">
        <v>2522</v>
      </c>
      <c r="B1128" s="70">
        <v>1007</v>
      </c>
      <c r="C1128" s="73" t="s">
        <v>9</v>
      </c>
      <c r="D1128" s="92">
        <v>2017</v>
      </c>
      <c r="E1128" s="66">
        <v>24</v>
      </c>
      <c r="F1128" s="68" t="s">
        <v>2546</v>
      </c>
      <c r="G1128" s="121" t="s">
        <v>6</v>
      </c>
      <c r="H1128" s="67" t="s">
        <v>2767</v>
      </c>
    </row>
    <row r="1129" spans="1:8" ht="25.5" hidden="1" x14ac:dyDescent="0.25">
      <c r="A1129" s="76" t="s">
        <v>2522</v>
      </c>
      <c r="B1129" s="70">
        <v>1007</v>
      </c>
      <c r="C1129" s="73" t="s">
        <v>9</v>
      </c>
      <c r="D1129" s="92">
        <v>2017</v>
      </c>
      <c r="E1129" s="66">
        <v>25</v>
      </c>
      <c r="F1129" s="68" t="s">
        <v>2547</v>
      </c>
      <c r="G1129" s="121" t="s">
        <v>6</v>
      </c>
      <c r="H1129" s="66" t="s">
        <v>2767</v>
      </c>
    </row>
    <row r="1130" spans="1:8" ht="25.5" hidden="1" x14ac:dyDescent="0.25">
      <c r="A1130" s="76" t="s">
        <v>2522</v>
      </c>
      <c r="B1130" s="70">
        <v>1007</v>
      </c>
      <c r="C1130" s="73" t="s">
        <v>9</v>
      </c>
      <c r="D1130" s="92">
        <v>2017</v>
      </c>
      <c r="E1130" s="66">
        <v>26</v>
      </c>
      <c r="F1130" s="68" t="s">
        <v>2548</v>
      </c>
      <c r="G1130" s="121" t="s">
        <v>6</v>
      </c>
      <c r="H1130" s="66" t="s">
        <v>4163</v>
      </c>
    </row>
    <row r="1131" spans="1:8" hidden="1" x14ac:dyDescent="0.25">
      <c r="A1131" s="76" t="s">
        <v>2522</v>
      </c>
      <c r="B1131" s="70">
        <v>1007</v>
      </c>
      <c r="C1131" s="73" t="s">
        <v>9</v>
      </c>
      <c r="D1131" s="92">
        <v>2017</v>
      </c>
      <c r="E1131" s="85">
        <v>27</v>
      </c>
      <c r="F1131" s="68" t="s">
        <v>2549</v>
      </c>
      <c r="G1131" s="120" t="s">
        <v>6</v>
      </c>
      <c r="H1131" s="66" t="s">
        <v>4163</v>
      </c>
    </row>
    <row r="1132" spans="1:8" ht="38.25" hidden="1" x14ac:dyDescent="0.25">
      <c r="A1132" s="76" t="s">
        <v>3020</v>
      </c>
      <c r="B1132" s="70">
        <v>1007</v>
      </c>
      <c r="C1132" s="73" t="s">
        <v>9</v>
      </c>
      <c r="D1132" s="92">
        <v>2018</v>
      </c>
      <c r="E1132" s="85">
        <v>1</v>
      </c>
      <c r="F1132" s="68" t="s">
        <v>3022</v>
      </c>
      <c r="G1132" s="120" t="s">
        <v>6</v>
      </c>
      <c r="H1132" s="66" t="s">
        <v>2767</v>
      </c>
    </row>
    <row r="1133" spans="1:8" ht="38.25" hidden="1" x14ac:dyDescent="0.25">
      <c r="A1133" s="76" t="s">
        <v>3020</v>
      </c>
      <c r="B1133" s="70">
        <v>1007</v>
      </c>
      <c r="C1133" s="73" t="s">
        <v>9</v>
      </c>
      <c r="D1133" s="92">
        <v>2018</v>
      </c>
      <c r="E1133" s="85">
        <v>2</v>
      </c>
      <c r="F1133" s="68" t="s">
        <v>3008</v>
      </c>
      <c r="G1133" s="120" t="s">
        <v>6</v>
      </c>
      <c r="H1133" s="66" t="s">
        <v>2768</v>
      </c>
    </row>
    <row r="1134" spans="1:8" ht="38.25" hidden="1" x14ac:dyDescent="0.25">
      <c r="A1134" s="76" t="s">
        <v>3020</v>
      </c>
      <c r="B1134" s="70">
        <v>1007</v>
      </c>
      <c r="C1134" s="73" t="s">
        <v>9</v>
      </c>
      <c r="D1134" s="92">
        <v>2018</v>
      </c>
      <c r="E1134" s="85">
        <v>3</v>
      </c>
      <c r="F1134" s="68" t="s">
        <v>3009</v>
      </c>
      <c r="G1134" s="120" t="s">
        <v>6</v>
      </c>
      <c r="H1134" s="66" t="s">
        <v>2767</v>
      </c>
    </row>
    <row r="1135" spans="1:8" ht="25.5" hidden="1" x14ac:dyDescent="0.25">
      <c r="A1135" s="76" t="s">
        <v>3020</v>
      </c>
      <c r="B1135" s="70">
        <v>1007</v>
      </c>
      <c r="C1135" s="73" t="s">
        <v>9</v>
      </c>
      <c r="D1135" s="92">
        <v>2018</v>
      </c>
      <c r="E1135" s="85">
        <v>4</v>
      </c>
      <c r="F1135" s="68" t="s">
        <v>2528</v>
      </c>
      <c r="G1135" s="120" t="s">
        <v>6</v>
      </c>
      <c r="H1135" s="67" t="s">
        <v>2767</v>
      </c>
    </row>
    <row r="1136" spans="1:8" ht="25.5" hidden="1" x14ac:dyDescent="0.25">
      <c r="A1136" s="76" t="s">
        <v>3020</v>
      </c>
      <c r="B1136" s="70">
        <v>1007</v>
      </c>
      <c r="C1136" s="73" t="s">
        <v>9</v>
      </c>
      <c r="D1136" s="92">
        <v>2018</v>
      </c>
      <c r="E1136" s="85">
        <v>5</v>
      </c>
      <c r="F1136" s="68" t="s">
        <v>3010</v>
      </c>
      <c r="G1136" s="69" t="s">
        <v>39</v>
      </c>
      <c r="H1136" s="66" t="s">
        <v>4163</v>
      </c>
    </row>
    <row r="1137" spans="1:8" ht="25.5" hidden="1" x14ac:dyDescent="0.25">
      <c r="A1137" s="76" t="s">
        <v>3020</v>
      </c>
      <c r="B1137" s="70">
        <v>1007</v>
      </c>
      <c r="C1137" s="73" t="s">
        <v>9</v>
      </c>
      <c r="D1137" s="92">
        <v>2018</v>
      </c>
      <c r="E1137" s="85">
        <v>6</v>
      </c>
      <c r="F1137" s="68" t="s">
        <v>2529</v>
      </c>
      <c r="G1137" s="120" t="s">
        <v>6</v>
      </c>
      <c r="H1137" s="67" t="s">
        <v>4163</v>
      </c>
    </row>
    <row r="1138" spans="1:8" ht="25.5" hidden="1" x14ac:dyDescent="0.25">
      <c r="A1138" s="76" t="s">
        <v>3020</v>
      </c>
      <c r="B1138" s="70">
        <v>1007</v>
      </c>
      <c r="C1138" s="73" t="s">
        <v>9</v>
      </c>
      <c r="D1138" s="92">
        <v>2018</v>
      </c>
      <c r="E1138" s="85">
        <v>7</v>
      </c>
      <c r="F1138" s="68" t="s">
        <v>3011</v>
      </c>
      <c r="G1138" s="120" t="s">
        <v>6</v>
      </c>
      <c r="H1138" s="66" t="s">
        <v>4163</v>
      </c>
    </row>
    <row r="1139" spans="1:8" ht="25.5" hidden="1" x14ac:dyDescent="0.25">
      <c r="A1139" s="76" t="s">
        <v>3020</v>
      </c>
      <c r="B1139" s="70">
        <v>1007</v>
      </c>
      <c r="C1139" s="73" t="s">
        <v>9</v>
      </c>
      <c r="D1139" s="92">
        <v>2018</v>
      </c>
      <c r="E1139" s="85">
        <v>8</v>
      </c>
      <c r="F1139" s="68" t="s">
        <v>3023</v>
      </c>
      <c r="G1139" s="120" t="s">
        <v>6</v>
      </c>
      <c r="H1139" s="66" t="s">
        <v>4163</v>
      </c>
    </row>
    <row r="1140" spans="1:8" ht="25.5" hidden="1" x14ac:dyDescent="0.25">
      <c r="A1140" s="76" t="s">
        <v>3020</v>
      </c>
      <c r="B1140" s="70">
        <v>1007</v>
      </c>
      <c r="C1140" s="73" t="s">
        <v>9</v>
      </c>
      <c r="D1140" s="92">
        <v>2018</v>
      </c>
      <c r="E1140" s="85">
        <v>9</v>
      </c>
      <c r="F1140" s="68" t="s">
        <v>3012</v>
      </c>
      <c r="G1140" s="69" t="s">
        <v>39</v>
      </c>
      <c r="H1140" s="66" t="s">
        <v>4163</v>
      </c>
    </row>
    <row r="1141" spans="1:8" ht="25.5" hidden="1" x14ac:dyDescent="0.25">
      <c r="A1141" s="76" t="s">
        <v>3020</v>
      </c>
      <c r="B1141" s="70">
        <v>1007</v>
      </c>
      <c r="C1141" s="73" t="s">
        <v>9</v>
      </c>
      <c r="D1141" s="92">
        <v>2018</v>
      </c>
      <c r="E1141" s="85">
        <v>10</v>
      </c>
      <c r="F1141" s="68" t="s">
        <v>2534</v>
      </c>
      <c r="G1141" s="120" t="s">
        <v>6</v>
      </c>
      <c r="H1141" s="66" t="s">
        <v>4163</v>
      </c>
    </row>
    <row r="1142" spans="1:8" ht="38.25" hidden="1" x14ac:dyDescent="0.25">
      <c r="A1142" s="76" t="s">
        <v>3020</v>
      </c>
      <c r="B1142" s="70">
        <v>1007</v>
      </c>
      <c r="C1142" s="73" t="s">
        <v>9</v>
      </c>
      <c r="D1142" s="92">
        <v>2018</v>
      </c>
      <c r="E1142" s="85">
        <v>11</v>
      </c>
      <c r="F1142" s="68" t="s">
        <v>2535</v>
      </c>
      <c r="G1142" s="120" t="s">
        <v>6</v>
      </c>
      <c r="H1142" s="66" t="s">
        <v>4163</v>
      </c>
    </row>
    <row r="1143" spans="1:8" ht="25.5" hidden="1" x14ac:dyDescent="0.25">
      <c r="A1143" s="76" t="s">
        <v>3020</v>
      </c>
      <c r="B1143" s="70">
        <v>1007</v>
      </c>
      <c r="C1143" s="73" t="s">
        <v>9</v>
      </c>
      <c r="D1143" s="92">
        <v>2018</v>
      </c>
      <c r="E1143" s="85">
        <v>12</v>
      </c>
      <c r="F1143" s="68" t="s">
        <v>3013</v>
      </c>
      <c r="G1143" s="69" t="s">
        <v>39</v>
      </c>
      <c r="H1143" s="66" t="s">
        <v>2768</v>
      </c>
    </row>
    <row r="1144" spans="1:8" ht="25.5" hidden="1" x14ac:dyDescent="0.25">
      <c r="A1144" s="76" t="s">
        <v>3020</v>
      </c>
      <c r="B1144" s="70">
        <v>1007</v>
      </c>
      <c r="C1144" s="73" t="s">
        <v>9</v>
      </c>
      <c r="D1144" s="92">
        <v>2018</v>
      </c>
      <c r="E1144" s="85">
        <v>13</v>
      </c>
      <c r="F1144" s="68" t="s">
        <v>2536</v>
      </c>
      <c r="G1144" s="120" t="s">
        <v>6</v>
      </c>
      <c r="H1144" s="66" t="s">
        <v>4163</v>
      </c>
    </row>
    <row r="1145" spans="1:8" ht="25.5" hidden="1" x14ac:dyDescent="0.25">
      <c r="A1145" s="76" t="s">
        <v>3020</v>
      </c>
      <c r="B1145" s="70">
        <v>1007</v>
      </c>
      <c r="C1145" s="73" t="s">
        <v>9</v>
      </c>
      <c r="D1145" s="92">
        <v>2018</v>
      </c>
      <c r="E1145" s="85">
        <v>14</v>
      </c>
      <c r="F1145" s="68" t="s">
        <v>2537</v>
      </c>
      <c r="G1145" s="120" t="s">
        <v>6</v>
      </c>
      <c r="H1145" s="66" t="s">
        <v>2767</v>
      </c>
    </row>
    <row r="1146" spans="1:8" ht="51" hidden="1" x14ac:dyDescent="0.25">
      <c r="A1146" s="76" t="s">
        <v>3020</v>
      </c>
      <c r="B1146" s="70">
        <v>1007</v>
      </c>
      <c r="C1146" s="73" t="s">
        <v>9</v>
      </c>
      <c r="D1146" s="92">
        <v>2018</v>
      </c>
      <c r="E1146" s="85">
        <v>15</v>
      </c>
      <c r="F1146" s="68" t="s">
        <v>2538</v>
      </c>
      <c r="G1146" s="120" t="s">
        <v>6</v>
      </c>
      <c r="H1146" s="66" t="s">
        <v>4163</v>
      </c>
    </row>
    <row r="1147" spans="1:8" ht="25.5" hidden="1" x14ac:dyDescent="0.25">
      <c r="A1147" s="76" t="s">
        <v>3020</v>
      </c>
      <c r="B1147" s="70">
        <v>1007</v>
      </c>
      <c r="C1147" s="73" t="s">
        <v>9</v>
      </c>
      <c r="D1147" s="92">
        <v>2018</v>
      </c>
      <c r="E1147" s="85">
        <v>16</v>
      </c>
      <c r="F1147" s="68" t="s">
        <v>3014</v>
      </c>
      <c r="G1147" s="120" t="s">
        <v>6</v>
      </c>
      <c r="H1147" s="66" t="s">
        <v>4163</v>
      </c>
    </row>
    <row r="1148" spans="1:8" ht="25.5" hidden="1" x14ac:dyDescent="0.25">
      <c r="A1148" s="76" t="s">
        <v>3020</v>
      </c>
      <c r="B1148" s="70">
        <v>1007</v>
      </c>
      <c r="C1148" s="73" t="s">
        <v>9</v>
      </c>
      <c r="D1148" s="92">
        <v>2018</v>
      </c>
      <c r="E1148" s="85">
        <v>17</v>
      </c>
      <c r="F1148" s="68" t="s">
        <v>3024</v>
      </c>
      <c r="G1148" s="120" t="s">
        <v>6</v>
      </c>
      <c r="H1148" s="66" t="s">
        <v>2768</v>
      </c>
    </row>
    <row r="1149" spans="1:8" ht="38.25" hidden="1" x14ac:dyDescent="0.25">
      <c r="A1149" s="76" t="s">
        <v>3020</v>
      </c>
      <c r="B1149" s="70">
        <v>1007</v>
      </c>
      <c r="C1149" s="73" t="s">
        <v>9</v>
      </c>
      <c r="D1149" s="92">
        <v>2018</v>
      </c>
      <c r="E1149" s="85">
        <v>18</v>
      </c>
      <c r="F1149" s="68" t="s">
        <v>3025</v>
      </c>
      <c r="G1149" s="120" t="s">
        <v>6</v>
      </c>
      <c r="H1149" s="66" t="s">
        <v>2767</v>
      </c>
    </row>
    <row r="1150" spans="1:8" hidden="1" x14ac:dyDescent="0.25">
      <c r="A1150" s="76" t="s">
        <v>3020</v>
      </c>
      <c r="B1150" s="70">
        <v>1007</v>
      </c>
      <c r="C1150" s="73" t="s">
        <v>9</v>
      </c>
      <c r="D1150" s="92">
        <v>2018</v>
      </c>
      <c r="E1150" s="85">
        <v>19</v>
      </c>
      <c r="F1150" s="68" t="s">
        <v>3015</v>
      </c>
      <c r="G1150" s="120" t="s">
        <v>6</v>
      </c>
      <c r="H1150" s="66" t="s">
        <v>4163</v>
      </c>
    </row>
    <row r="1151" spans="1:8" ht="38.25" hidden="1" x14ac:dyDescent="0.25">
      <c r="A1151" s="76" t="s">
        <v>3020</v>
      </c>
      <c r="B1151" s="70">
        <v>1007</v>
      </c>
      <c r="C1151" s="73" t="s">
        <v>9</v>
      </c>
      <c r="D1151" s="92">
        <v>2018</v>
      </c>
      <c r="E1151" s="85">
        <v>20</v>
      </c>
      <c r="F1151" s="68" t="s">
        <v>2544</v>
      </c>
      <c r="G1151" s="120" t="s">
        <v>6</v>
      </c>
      <c r="H1151" s="66" t="s">
        <v>4163</v>
      </c>
    </row>
    <row r="1152" spans="1:8" ht="38.25" hidden="1" x14ac:dyDescent="0.25">
      <c r="A1152" s="76" t="s">
        <v>3020</v>
      </c>
      <c r="B1152" s="70">
        <v>1007</v>
      </c>
      <c r="C1152" s="73" t="s">
        <v>9</v>
      </c>
      <c r="D1152" s="77">
        <v>2018</v>
      </c>
      <c r="E1152" s="85">
        <v>21</v>
      </c>
      <c r="F1152" s="68" t="s">
        <v>3016</v>
      </c>
      <c r="G1152" s="120" t="s">
        <v>6</v>
      </c>
      <c r="H1152" s="66" t="s">
        <v>4163</v>
      </c>
    </row>
    <row r="1153" spans="1:8" ht="38.25" hidden="1" x14ac:dyDescent="0.25">
      <c r="A1153" s="76" t="s">
        <v>3020</v>
      </c>
      <c r="B1153" s="70">
        <v>1007</v>
      </c>
      <c r="C1153" s="73" t="s">
        <v>9</v>
      </c>
      <c r="D1153" s="77">
        <v>2018</v>
      </c>
      <c r="E1153" s="85">
        <v>22</v>
      </c>
      <c r="F1153" s="68" t="s">
        <v>3017</v>
      </c>
      <c r="G1153" s="120" t="s">
        <v>6</v>
      </c>
      <c r="H1153" s="66" t="s">
        <v>2767</v>
      </c>
    </row>
    <row r="1154" spans="1:8" ht="25.5" hidden="1" x14ac:dyDescent="0.25">
      <c r="A1154" s="76" t="s">
        <v>3020</v>
      </c>
      <c r="B1154" s="70">
        <v>1007</v>
      </c>
      <c r="C1154" s="73" t="s">
        <v>9</v>
      </c>
      <c r="D1154" s="77">
        <v>2018</v>
      </c>
      <c r="E1154" s="85">
        <v>23</v>
      </c>
      <c r="F1154" s="68" t="s">
        <v>3026</v>
      </c>
      <c r="G1154" s="69" t="s">
        <v>39</v>
      </c>
      <c r="H1154" s="66" t="s">
        <v>2767</v>
      </c>
    </row>
    <row r="1155" spans="1:8" ht="25.5" hidden="1" x14ac:dyDescent="0.25">
      <c r="A1155" s="76" t="s">
        <v>3020</v>
      </c>
      <c r="B1155" s="70">
        <v>1007</v>
      </c>
      <c r="C1155" s="73" t="s">
        <v>9</v>
      </c>
      <c r="D1155" s="77">
        <v>2018</v>
      </c>
      <c r="E1155" s="85">
        <v>24</v>
      </c>
      <c r="F1155" s="68" t="s">
        <v>3018</v>
      </c>
      <c r="G1155" s="120" t="s">
        <v>6</v>
      </c>
      <c r="H1155" s="66" t="s">
        <v>4163</v>
      </c>
    </row>
    <row r="1156" spans="1:8" ht="25.5" hidden="1" x14ac:dyDescent="0.25">
      <c r="A1156" s="76" t="s">
        <v>3020</v>
      </c>
      <c r="B1156" s="70">
        <v>1007</v>
      </c>
      <c r="C1156" s="73" t="s">
        <v>9</v>
      </c>
      <c r="D1156" s="77">
        <v>2018</v>
      </c>
      <c r="E1156" s="85">
        <v>25</v>
      </c>
      <c r="F1156" s="68" t="s">
        <v>2548</v>
      </c>
      <c r="G1156" s="120" t="s">
        <v>6</v>
      </c>
      <c r="H1156" s="66" t="s">
        <v>4163</v>
      </c>
    </row>
    <row r="1157" spans="1:8" ht="38.25" hidden="1" x14ac:dyDescent="0.25">
      <c r="A1157" s="76" t="s">
        <v>3020</v>
      </c>
      <c r="B1157" s="70">
        <v>1007</v>
      </c>
      <c r="C1157" s="73" t="s">
        <v>9</v>
      </c>
      <c r="D1157" s="77">
        <v>2018</v>
      </c>
      <c r="E1157" s="85">
        <v>26</v>
      </c>
      <c r="F1157" s="68" t="s">
        <v>3019</v>
      </c>
      <c r="G1157" s="69" t="s">
        <v>39</v>
      </c>
      <c r="H1157" s="66" t="s">
        <v>2767</v>
      </c>
    </row>
    <row r="1158" spans="1:8" ht="51" hidden="1" x14ac:dyDescent="0.25">
      <c r="A1158" s="76" t="s">
        <v>3020</v>
      </c>
      <c r="B1158" s="70">
        <v>1007</v>
      </c>
      <c r="C1158" s="73" t="s">
        <v>9</v>
      </c>
      <c r="D1158" s="77">
        <v>2018</v>
      </c>
      <c r="E1158" s="85">
        <v>27</v>
      </c>
      <c r="F1158" s="68" t="s">
        <v>3021</v>
      </c>
      <c r="G1158" s="69" t="s">
        <v>39</v>
      </c>
      <c r="H1158" s="66" t="s">
        <v>4163</v>
      </c>
    </row>
    <row r="1159" spans="1:8" ht="38.25" hidden="1" x14ac:dyDescent="0.25">
      <c r="A1159" s="76" t="s">
        <v>3236</v>
      </c>
      <c r="B1159" s="70">
        <v>1007</v>
      </c>
      <c r="C1159" s="73" t="s">
        <v>9</v>
      </c>
      <c r="D1159" s="77">
        <v>2019</v>
      </c>
      <c r="E1159" s="66">
        <v>1</v>
      </c>
      <c r="F1159" s="68" t="s">
        <v>3237</v>
      </c>
      <c r="G1159" s="72" t="s">
        <v>39</v>
      </c>
      <c r="H1159" s="66" t="s">
        <v>2768</v>
      </c>
    </row>
    <row r="1160" spans="1:8" ht="25.5" hidden="1" x14ac:dyDescent="0.25">
      <c r="A1160" s="76" t="s">
        <v>3236</v>
      </c>
      <c r="B1160" s="70">
        <v>1007</v>
      </c>
      <c r="C1160" s="73" t="s">
        <v>9</v>
      </c>
      <c r="D1160" s="77">
        <v>2019</v>
      </c>
      <c r="E1160" s="66">
        <v>2</v>
      </c>
      <c r="F1160" s="68" t="s">
        <v>3238</v>
      </c>
      <c r="G1160" s="120" t="s">
        <v>6</v>
      </c>
      <c r="H1160" s="66" t="s">
        <v>4163</v>
      </c>
    </row>
    <row r="1161" spans="1:8" hidden="1" x14ac:dyDescent="0.25">
      <c r="A1161" s="76" t="s">
        <v>3236</v>
      </c>
      <c r="B1161" s="70">
        <v>1007</v>
      </c>
      <c r="C1161" s="73" t="s">
        <v>9</v>
      </c>
      <c r="D1161" s="77">
        <v>2019</v>
      </c>
      <c r="E1161" s="66">
        <v>3</v>
      </c>
      <c r="F1161" s="68" t="s">
        <v>3239</v>
      </c>
      <c r="G1161" s="120" t="s">
        <v>6</v>
      </c>
      <c r="H1161" s="66" t="s">
        <v>4163</v>
      </c>
    </row>
    <row r="1162" spans="1:8" ht="25.5" hidden="1" x14ac:dyDescent="0.25">
      <c r="A1162" s="76" t="s">
        <v>3236</v>
      </c>
      <c r="B1162" s="70">
        <v>1007</v>
      </c>
      <c r="C1162" s="73" t="s">
        <v>9</v>
      </c>
      <c r="D1162" s="77">
        <v>2019</v>
      </c>
      <c r="E1162" s="66">
        <v>4</v>
      </c>
      <c r="F1162" s="68" t="s">
        <v>3240</v>
      </c>
      <c r="G1162" s="120" t="s">
        <v>6</v>
      </c>
      <c r="H1162" s="66" t="s">
        <v>4163</v>
      </c>
    </row>
    <row r="1163" spans="1:8" ht="51" hidden="1" x14ac:dyDescent="0.25">
      <c r="A1163" s="76" t="s">
        <v>3236</v>
      </c>
      <c r="B1163" s="70">
        <v>1007</v>
      </c>
      <c r="C1163" s="73" t="s">
        <v>9</v>
      </c>
      <c r="D1163" s="77">
        <v>2019</v>
      </c>
      <c r="E1163" s="66">
        <v>5</v>
      </c>
      <c r="F1163" s="68" t="s">
        <v>3241</v>
      </c>
      <c r="G1163" s="120" t="s">
        <v>6</v>
      </c>
      <c r="H1163" s="66" t="s">
        <v>4163</v>
      </c>
    </row>
    <row r="1164" spans="1:8" ht="25.5" hidden="1" x14ac:dyDescent="0.25">
      <c r="A1164" s="76" t="s">
        <v>3236</v>
      </c>
      <c r="B1164" s="70">
        <v>1007</v>
      </c>
      <c r="C1164" s="73" t="s">
        <v>9</v>
      </c>
      <c r="D1164" s="77">
        <v>2019</v>
      </c>
      <c r="E1164" s="66">
        <v>6</v>
      </c>
      <c r="F1164" s="68" t="s">
        <v>3242</v>
      </c>
      <c r="G1164" s="120" t="s">
        <v>6</v>
      </c>
      <c r="H1164" s="66" t="s">
        <v>4163</v>
      </c>
    </row>
    <row r="1165" spans="1:8" ht="38.25" hidden="1" x14ac:dyDescent="0.25">
      <c r="A1165" s="76" t="s">
        <v>3236</v>
      </c>
      <c r="B1165" s="70">
        <v>1007</v>
      </c>
      <c r="C1165" s="73" t="s">
        <v>9</v>
      </c>
      <c r="D1165" s="77">
        <v>2019</v>
      </c>
      <c r="E1165" s="66">
        <v>7</v>
      </c>
      <c r="F1165" s="68" t="s">
        <v>3243</v>
      </c>
      <c r="G1165" s="120" t="s">
        <v>6</v>
      </c>
      <c r="H1165" s="66" t="s">
        <v>2768</v>
      </c>
    </row>
    <row r="1166" spans="1:8" ht="51" hidden="1" x14ac:dyDescent="0.25">
      <c r="A1166" s="76" t="s">
        <v>3236</v>
      </c>
      <c r="B1166" s="70">
        <v>1007</v>
      </c>
      <c r="C1166" s="73" t="s">
        <v>9</v>
      </c>
      <c r="D1166" s="77">
        <v>2019</v>
      </c>
      <c r="E1166" s="66">
        <v>8</v>
      </c>
      <c r="F1166" s="68" t="s">
        <v>3244</v>
      </c>
      <c r="G1166" s="72" t="s">
        <v>39</v>
      </c>
      <c r="H1166" s="66" t="s">
        <v>4163</v>
      </c>
    </row>
    <row r="1167" spans="1:8" ht="25.5" hidden="1" x14ac:dyDescent="0.25">
      <c r="A1167" s="76" t="s">
        <v>3236</v>
      </c>
      <c r="B1167" s="70">
        <v>1007</v>
      </c>
      <c r="C1167" s="73" t="s">
        <v>9</v>
      </c>
      <c r="D1167" s="77">
        <v>2019</v>
      </c>
      <c r="E1167" s="66">
        <v>9</v>
      </c>
      <c r="F1167" s="68" t="s">
        <v>3245</v>
      </c>
      <c r="G1167" s="120" t="s">
        <v>6</v>
      </c>
      <c r="H1167" s="66" t="s">
        <v>2768</v>
      </c>
    </row>
    <row r="1168" spans="1:8" hidden="1" x14ac:dyDescent="0.25">
      <c r="A1168" s="76" t="s">
        <v>3236</v>
      </c>
      <c r="B1168" s="70">
        <v>1007</v>
      </c>
      <c r="C1168" s="73" t="s">
        <v>9</v>
      </c>
      <c r="D1168" s="77">
        <v>2019</v>
      </c>
      <c r="E1168" s="66">
        <v>10</v>
      </c>
      <c r="F1168" s="68" t="s">
        <v>3246</v>
      </c>
      <c r="G1168" s="120" t="s">
        <v>6</v>
      </c>
      <c r="H1168" s="66" t="s">
        <v>2768</v>
      </c>
    </row>
    <row r="1169" spans="1:8" ht="25.5" hidden="1" x14ac:dyDescent="0.25">
      <c r="A1169" s="76" t="s">
        <v>3236</v>
      </c>
      <c r="B1169" s="70">
        <v>1007</v>
      </c>
      <c r="C1169" s="73" t="s">
        <v>9</v>
      </c>
      <c r="D1169" s="77">
        <v>2019</v>
      </c>
      <c r="E1169" s="66">
        <v>11</v>
      </c>
      <c r="F1169" s="68" t="s">
        <v>3247</v>
      </c>
      <c r="G1169" s="72" t="s">
        <v>39</v>
      </c>
      <c r="H1169" s="66" t="s">
        <v>4163</v>
      </c>
    </row>
    <row r="1170" spans="1:8" ht="25.5" hidden="1" x14ac:dyDescent="0.25">
      <c r="A1170" s="76" t="s">
        <v>3236</v>
      </c>
      <c r="B1170" s="70">
        <v>1007</v>
      </c>
      <c r="C1170" s="73" t="s">
        <v>9</v>
      </c>
      <c r="D1170" s="77">
        <v>2019</v>
      </c>
      <c r="E1170" s="66">
        <v>12</v>
      </c>
      <c r="F1170" s="68" t="s">
        <v>3248</v>
      </c>
      <c r="G1170" s="120" t="s">
        <v>6</v>
      </c>
      <c r="H1170" s="66" t="s">
        <v>4163</v>
      </c>
    </row>
    <row r="1171" spans="1:8" ht="38.25" hidden="1" x14ac:dyDescent="0.25">
      <c r="A1171" s="76" t="s">
        <v>3236</v>
      </c>
      <c r="B1171" s="70">
        <v>1007</v>
      </c>
      <c r="C1171" s="73" t="s">
        <v>9</v>
      </c>
      <c r="D1171" s="77">
        <v>2019</v>
      </c>
      <c r="E1171" s="66">
        <v>13</v>
      </c>
      <c r="F1171" s="68" t="s">
        <v>3110</v>
      </c>
      <c r="G1171" s="120" t="s">
        <v>6</v>
      </c>
      <c r="H1171" s="66" t="s">
        <v>4163</v>
      </c>
    </row>
    <row r="1172" spans="1:8" ht="25.5" hidden="1" x14ac:dyDescent="0.25">
      <c r="A1172" s="76" t="s">
        <v>3236</v>
      </c>
      <c r="B1172" s="70">
        <v>1007</v>
      </c>
      <c r="C1172" s="73" t="s">
        <v>9</v>
      </c>
      <c r="D1172" s="77">
        <v>2019</v>
      </c>
      <c r="E1172" s="66">
        <v>14</v>
      </c>
      <c r="F1172" s="68" t="s">
        <v>3249</v>
      </c>
      <c r="G1172" s="120" t="s">
        <v>6</v>
      </c>
      <c r="H1172" s="66" t="s">
        <v>4163</v>
      </c>
    </row>
    <row r="1173" spans="1:8" ht="25.5" hidden="1" x14ac:dyDescent="0.25">
      <c r="A1173" s="76" t="s">
        <v>3236</v>
      </c>
      <c r="B1173" s="70">
        <v>1007</v>
      </c>
      <c r="C1173" s="73" t="s">
        <v>9</v>
      </c>
      <c r="D1173" s="77">
        <v>2019</v>
      </c>
      <c r="E1173" s="66">
        <v>15</v>
      </c>
      <c r="F1173" s="68" t="s">
        <v>3250</v>
      </c>
      <c r="G1173" s="72" t="s">
        <v>39</v>
      </c>
      <c r="H1173" s="66" t="s">
        <v>2768</v>
      </c>
    </row>
    <row r="1174" spans="1:8" ht="25.5" hidden="1" x14ac:dyDescent="0.25">
      <c r="A1174" s="76" t="s">
        <v>3236</v>
      </c>
      <c r="B1174" s="70">
        <v>1007</v>
      </c>
      <c r="C1174" s="73" t="s">
        <v>9</v>
      </c>
      <c r="D1174" s="77">
        <v>2019</v>
      </c>
      <c r="E1174" s="66">
        <v>16</v>
      </c>
      <c r="F1174" s="68" t="s">
        <v>3251</v>
      </c>
      <c r="G1174" s="72" t="s">
        <v>39</v>
      </c>
      <c r="H1174" s="66" t="s">
        <v>2767</v>
      </c>
    </row>
    <row r="1175" spans="1:8" ht="51" hidden="1" x14ac:dyDescent="0.25">
      <c r="A1175" s="76" t="s">
        <v>3236</v>
      </c>
      <c r="B1175" s="70">
        <v>1007</v>
      </c>
      <c r="C1175" s="73" t="s">
        <v>9</v>
      </c>
      <c r="D1175" s="77">
        <v>2019</v>
      </c>
      <c r="E1175" s="66">
        <v>17</v>
      </c>
      <c r="F1175" s="68" t="s">
        <v>3252</v>
      </c>
      <c r="G1175" s="72" t="s">
        <v>39</v>
      </c>
      <c r="H1175" s="66" t="s">
        <v>2767</v>
      </c>
    </row>
    <row r="1176" spans="1:8" ht="25.5" hidden="1" x14ac:dyDescent="0.25">
      <c r="A1176" s="76" t="s">
        <v>3236</v>
      </c>
      <c r="B1176" s="70">
        <v>1007</v>
      </c>
      <c r="C1176" s="73" t="s">
        <v>9</v>
      </c>
      <c r="D1176" s="77">
        <v>2019</v>
      </c>
      <c r="E1176" s="66">
        <v>18</v>
      </c>
      <c r="F1176" s="68" t="s">
        <v>3253</v>
      </c>
      <c r="G1176" s="120" t="s">
        <v>6</v>
      </c>
      <c r="H1176" s="66" t="s">
        <v>4163</v>
      </c>
    </row>
    <row r="1177" spans="1:8" ht="25.5" hidden="1" x14ac:dyDescent="0.25">
      <c r="A1177" s="76" t="s">
        <v>3236</v>
      </c>
      <c r="B1177" s="70">
        <v>1007</v>
      </c>
      <c r="C1177" s="73" t="s">
        <v>9</v>
      </c>
      <c r="D1177" s="77">
        <v>2019</v>
      </c>
      <c r="E1177" s="66">
        <v>19</v>
      </c>
      <c r="F1177" s="68" t="s">
        <v>3254</v>
      </c>
      <c r="G1177" s="120" t="s">
        <v>6</v>
      </c>
      <c r="H1177" s="66" t="s">
        <v>4163</v>
      </c>
    </row>
    <row r="1178" spans="1:8" ht="25.5" hidden="1" x14ac:dyDescent="0.25">
      <c r="A1178" s="76" t="s">
        <v>3236</v>
      </c>
      <c r="B1178" s="70">
        <v>1007</v>
      </c>
      <c r="C1178" s="73" t="s">
        <v>9</v>
      </c>
      <c r="D1178" s="77">
        <v>2019</v>
      </c>
      <c r="E1178" s="66">
        <v>20</v>
      </c>
      <c r="F1178" s="68" t="s">
        <v>3255</v>
      </c>
      <c r="G1178" s="120" t="s">
        <v>6</v>
      </c>
      <c r="H1178" s="66" t="s">
        <v>4163</v>
      </c>
    </row>
    <row r="1179" spans="1:8" ht="38.25" hidden="1" x14ac:dyDescent="0.25">
      <c r="A1179" s="76" t="s">
        <v>3236</v>
      </c>
      <c r="B1179" s="70">
        <v>1007</v>
      </c>
      <c r="C1179" s="73" t="s">
        <v>9</v>
      </c>
      <c r="D1179" s="77">
        <v>2019</v>
      </c>
      <c r="E1179" s="66">
        <v>21</v>
      </c>
      <c r="F1179" s="68" t="s">
        <v>3256</v>
      </c>
      <c r="G1179" s="120" t="s">
        <v>6</v>
      </c>
      <c r="H1179" s="66" t="s">
        <v>4163</v>
      </c>
    </row>
    <row r="1180" spans="1:8" ht="25.5" hidden="1" x14ac:dyDescent="0.25">
      <c r="A1180" s="76" t="s">
        <v>3236</v>
      </c>
      <c r="B1180" s="70">
        <v>1007</v>
      </c>
      <c r="C1180" s="73" t="s">
        <v>9</v>
      </c>
      <c r="D1180" s="77">
        <v>2019</v>
      </c>
      <c r="E1180" s="66">
        <v>22</v>
      </c>
      <c r="F1180" s="68" t="s">
        <v>2537</v>
      </c>
      <c r="G1180" s="120" t="s">
        <v>6</v>
      </c>
      <c r="H1180" s="66" t="s">
        <v>2768</v>
      </c>
    </row>
    <row r="1181" spans="1:8" ht="25.5" hidden="1" x14ac:dyDescent="0.25">
      <c r="A1181" s="76" t="s">
        <v>3236</v>
      </c>
      <c r="B1181" s="70">
        <v>1007</v>
      </c>
      <c r="C1181" s="73" t="s">
        <v>9</v>
      </c>
      <c r="D1181" s="77">
        <v>2019</v>
      </c>
      <c r="E1181" s="66">
        <v>23</v>
      </c>
      <c r="F1181" s="68" t="s">
        <v>3257</v>
      </c>
      <c r="G1181" s="120" t="s">
        <v>6</v>
      </c>
      <c r="H1181" s="67" t="s">
        <v>4163</v>
      </c>
    </row>
    <row r="1182" spans="1:8" ht="51" hidden="1" x14ac:dyDescent="0.25">
      <c r="A1182" s="76" t="s">
        <v>3236</v>
      </c>
      <c r="B1182" s="70">
        <v>1007</v>
      </c>
      <c r="C1182" s="73" t="s">
        <v>9</v>
      </c>
      <c r="D1182" s="77">
        <v>2019</v>
      </c>
      <c r="E1182" s="66">
        <v>24</v>
      </c>
      <c r="F1182" s="68" t="s">
        <v>3258</v>
      </c>
      <c r="G1182" s="120" t="s">
        <v>6</v>
      </c>
      <c r="H1182" s="66" t="s">
        <v>4163</v>
      </c>
    </row>
    <row r="1183" spans="1:8" ht="25.5" hidden="1" x14ac:dyDescent="0.25">
      <c r="A1183" s="76" t="s">
        <v>3236</v>
      </c>
      <c r="B1183" s="70">
        <v>1007</v>
      </c>
      <c r="C1183" s="73" t="s">
        <v>9</v>
      </c>
      <c r="D1183" s="77">
        <v>2019</v>
      </c>
      <c r="E1183" s="66">
        <v>25</v>
      </c>
      <c r="F1183" s="68" t="s">
        <v>3259</v>
      </c>
      <c r="G1183" s="120" t="s">
        <v>6</v>
      </c>
      <c r="H1183" s="66" t="s">
        <v>4163</v>
      </c>
    </row>
    <row r="1184" spans="1:8" hidden="1" x14ac:dyDescent="0.25">
      <c r="A1184" s="76" t="s">
        <v>3236</v>
      </c>
      <c r="B1184" s="70">
        <v>1007</v>
      </c>
      <c r="C1184" s="73" t="s">
        <v>9</v>
      </c>
      <c r="D1184" s="77">
        <v>2019</v>
      </c>
      <c r="E1184" s="66">
        <v>26</v>
      </c>
      <c r="F1184" s="68" t="s">
        <v>3260</v>
      </c>
      <c r="G1184" s="72" t="s">
        <v>39</v>
      </c>
      <c r="H1184" s="66" t="s">
        <v>2768</v>
      </c>
    </row>
    <row r="1185" spans="1:8" ht="38.25" hidden="1" x14ac:dyDescent="0.25">
      <c r="A1185" s="76" t="s">
        <v>3236</v>
      </c>
      <c r="B1185" s="70">
        <v>1007</v>
      </c>
      <c r="C1185" s="73" t="s">
        <v>9</v>
      </c>
      <c r="D1185" s="77">
        <v>2019</v>
      </c>
      <c r="E1185" s="67">
        <v>27</v>
      </c>
      <c r="F1185" s="68" t="s">
        <v>3261</v>
      </c>
      <c r="G1185" s="72" t="s">
        <v>39</v>
      </c>
      <c r="H1185" s="66" t="s">
        <v>2767</v>
      </c>
    </row>
    <row r="1186" spans="1:8" hidden="1" x14ac:dyDescent="0.25">
      <c r="A1186" s="76" t="s">
        <v>3236</v>
      </c>
      <c r="B1186" s="70">
        <v>1007</v>
      </c>
      <c r="C1186" s="73" t="s">
        <v>9</v>
      </c>
      <c r="D1186" s="77">
        <v>2019</v>
      </c>
      <c r="E1186" s="67">
        <v>28</v>
      </c>
      <c r="F1186" s="68" t="s">
        <v>3262</v>
      </c>
      <c r="G1186" s="120" t="s">
        <v>6</v>
      </c>
      <c r="H1186" s="66" t="s">
        <v>4163</v>
      </c>
    </row>
    <row r="1187" spans="1:8" ht="38.25" hidden="1" x14ac:dyDescent="0.25">
      <c r="A1187" s="76" t="s">
        <v>3236</v>
      </c>
      <c r="B1187" s="70">
        <v>1007</v>
      </c>
      <c r="C1187" s="73" t="s">
        <v>9</v>
      </c>
      <c r="D1187" s="77">
        <v>2019</v>
      </c>
      <c r="E1187" s="67">
        <v>29</v>
      </c>
      <c r="F1187" s="68" t="s">
        <v>3263</v>
      </c>
      <c r="G1187" s="120" t="s">
        <v>6</v>
      </c>
      <c r="H1187" s="66" t="s">
        <v>4163</v>
      </c>
    </row>
    <row r="1188" spans="1:8" ht="38.25" hidden="1" x14ac:dyDescent="0.25">
      <c r="A1188" s="76" t="s">
        <v>3236</v>
      </c>
      <c r="B1188" s="70">
        <v>1007</v>
      </c>
      <c r="C1188" s="73" t="s">
        <v>9</v>
      </c>
      <c r="D1188" s="77">
        <v>2019</v>
      </c>
      <c r="E1188" s="67">
        <v>30</v>
      </c>
      <c r="F1188" s="68" t="s">
        <v>3264</v>
      </c>
      <c r="G1188" s="120" t="s">
        <v>6</v>
      </c>
      <c r="H1188" s="66" t="s">
        <v>4163</v>
      </c>
    </row>
    <row r="1189" spans="1:8" ht="25.5" hidden="1" x14ac:dyDescent="0.25">
      <c r="A1189" s="76" t="s">
        <v>3236</v>
      </c>
      <c r="B1189" s="70">
        <v>1007</v>
      </c>
      <c r="C1189" s="73" t="s">
        <v>9</v>
      </c>
      <c r="D1189" s="77">
        <v>2019</v>
      </c>
      <c r="E1189" s="67">
        <v>31</v>
      </c>
      <c r="F1189" s="68" t="s">
        <v>3265</v>
      </c>
      <c r="G1189" s="120" t="s">
        <v>6</v>
      </c>
      <c r="H1189" s="66" t="s">
        <v>4163</v>
      </c>
    </row>
    <row r="1190" spans="1:8" ht="25.5" hidden="1" x14ac:dyDescent="0.25">
      <c r="A1190" s="76" t="s">
        <v>3236</v>
      </c>
      <c r="B1190" s="70">
        <v>1007</v>
      </c>
      <c r="C1190" s="73" t="s">
        <v>9</v>
      </c>
      <c r="D1190" s="105">
        <v>2019</v>
      </c>
      <c r="E1190" s="67">
        <v>32</v>
      </c>
      <c r="F1190" s="68" t="s">
        <v>3266</v>
      </c>
      <c r="G1190" s="120" t="s">
        <v>6</v>
      </c>
      <c r="H1190" s="66" t="s">
        <v>4163</v>
      </c>
    </row>
    <row r="1191" spans="1:8" hidden="1" x14ac:dyDescent="0.25">
      <c r="A1191" s="76" t="s">
        <v>3236</v>
      </c>
      <c r="B1191" s="70">
        <v>1007</v>
      </c>
      <c r="C1191" s="73" t="s">
        <v>9</v>
      </c>
      <c r="D1191" s="92">
        <v>2019</v>
      </c>
      <c r="E1191" s="67">
        <v>33</v>
      </c>
      <c r="F1191" s="68" t="s">
        <v>3267</v>
      </c>
      <c r="G1191" s="120" t="s">
        <v>6</v>
      </c>
      <c r="H1191" s="67" t="s">
        <v>4163</v>
      </c>
    </row>
    <row r="1192" spans="1:8" ht="25.5" hidden="1" x14ac:dyDescent="0.25">
      <c r="A1192" s="76" t="s">
        <v>3236</v>
      </c>
      <c r="B1192" s="70">
        <v>1007</v>
      </c>
      <c r="C1192" s="73" t="s">
        <v>9</v>
      </c>
      <c r="D1192" s="92">
        <v>2019</v>
      </c>
      <c r="E1192" s="67">
        <v>34</v>
      </c>
      <c r="F1192" s="68" t="s">
        <v>3268</v>
      </c>
      <c r="G1192" s="120" t="s">
        <v>6</v>
      </c>
      <c r="H1192" s="66" t="s">
        <v>4163</v>
      </c>
    </row>
    <row r="1193" spans="1:8" ht="25.5" hidden="1" x14ac:dyDescent="0.25">
      <c r="A1193" s="76" t="s">
        <v>3236</v>
      </c>
      <c r="B1193" s="70">
        <v>1007</v>
      </c>
      <c r="C1193" s="73" t="s">
        <v>9</v>
      </c>
      <c r="D1193" s="92">
        <v>2019</v>
      </c>
      <c r="E1193" s="67">
        <v>35</v>
      </c>
      <c r="F1193" s="68" t="s">
        <v>3269</v>
      </c>
      <c r="G1193" s="120" t="s">
        <v>6</v>
      </c>
      <c r="H1193" s="67" t="s">
        <v>4163</v>
      </c>
    </row>
    <row r="1194" spans="1:8" ht="38.25" hidden="1" x14ac:dyDescent="0.25">
      <c r="A1194" s="76" t="s">
        <v>3236</v>
      </c>
      <c r="B1194" s="70">
        <v>1007</v>
      </c>
      <c r="C1194" s="73" t="s">
        <v>9</v>
      </c>
      <c r="D1194" s="92">
        <v>2019</v>
      </c>
      <c r="E1194" s="67">
        <v>36</v>
      </c>
      <c r="F1194" s="68" t="s">
        <v>3270</v>
      </c>
      <c r="G1194" s="120" t="s">
        <v>6</v>
      </c>
      <c r="H1194" s="66" t="s">
        <v>4163</v>
      </c>
    </row>
    <row r="1195" spans="1:8" ht="51" hidden="1" x14ac:dyDescent="0.25">
      <c r="A1195" s="76" t="s">
        <v>3236</v>
      </c>
      <c r="B1195" s="70">
        <v>1007</v>
      </c>
      <c r="C1195" s="73" t="s">
        <v>9</v>
      </c>
      <c r="D1195" s="92">
        <v>2019</v>
      </c>
      <c r="E1195" s="95">
        <v>37</v>
      </c>
      <c r="F1195" s="68" t="s">
        <v>3271</v>
      </c>
      <c r="G1195" s="120" t="s">
        <v>6</v>
      </c>
      <c r="H1195" s="66" t="s">
        <v>4163</v>
      </c>
    </row>
    <row r="1196" spans="1:8" ht="25.5" hidden="1" x14ac:dyDescent="0.25">
      <c r="A1196" s="76" t="s">
        <v>3505</v>
      </c>
      <c r="B1196" s="70">
        <v>1007</v>
      </c>
      <c r="C1196" s="73" t="s">
        <v>9</v>
      </c>
      <c r="D1196" s="106">
        <v>2020</v>
      </c>
      <c r="E1196" s="95">
        <v>1</v>
      </c>
      <c r="F1196" s="68" t="s">
        <v>3506</v>
      </c>
      <c r="G1196" s="120" t="s">
        <v>6</v>
      </c>
      <c r="H1196" s="66" t="s">
        <v>2768</v>
      </c>
    </row>
    <row r="1197" spans="1:8" ht="25.5" hidden="1" x14ac:dyDescent="0.25">
      <c r="A1197" s="76" t="s">
        <v>3505</v>
      </c>
      <c r="B1197" s="70">
        <v>1007</v>
      </c>
      <c r="C1197" s="73" t="s">
        <v>9</v>
      </c>
      <c r="D1197" s="106">
        <v>2020</v>
      </c>
      <c r="E1197" s="95">
        <v>2</v>
      </c>
      <c r="F1197" s="68" t="s">
        <v>3507</v>
      </c>
      <c r="G1197" s="69" t="s">
        <v>39</v>
      </c>
      <c r="H1197" s="66" t="s">
        <v>4163</v>
      </c>
    </row>
    <row r="1198" spans="1:8" ht="25.5" hidden="1" x14ac:dyDescent="0.25">
      <c r="A1198" s="76" t="s">
        <v>3505</v>
      </c>
      <c r="B1198" s="70">
        <v>1007</v>
      </c>
      <c r="C1198" s="73" t="s">
        <v>9</v>
      </c>
      <c r="D1198" s="106">
        <v>2020</v>
      </c>
      <c r="E1198" s="95">
        <v>3</v>
      </c>
      <c r="F1198" s="68" t="s">
        <v>3508</v>
      </c>
      <c r="G1198" s="120" t="s">
        <v>6</v>
      </c>
      <c r="H1198" s="66" t="s">
        <v>4163</v>
      </c>
    </row>
    <row r="1199" spans="1:8" ht="38.25" hidden="1" x14ac:dyDescent="0.25">
      <c r="A1199" s="76" t="s">
        <v>3505</v>
      </c>
      <c r="B1199" s="70">
        <v>1007</v>
      </c>
      <c r="C1199" s="73" t="s">
        <v>9</v>
      </c>
      <c r="D1199" s="106">
        <v>2020</v>
      </c>
      <c r="E1199" s="95">
        <v>4</v>
      </c>
      <c r="F1199" s="68" t="s">
        <v>3509</v>
      </c>
      <c r="G1199" s="120" t="s">
        <v>6</v>
      </c>
      <c r="H1199" s="66" t="s">
        <v>4163</v>
      </c>
    </row>
    <row r="1200" spans="1:8" ht="51" hidden="1" x14ac:dyDescent="0.25">
      <c r="A1200" s="76" t="s">
        <v>3505</v>
      </c>
      <c r="B1200" s="70">
        <v>1007</v>
      </c>
      <c r="C1200" s="73" t="s">
        <v>9</v>
      </c>
      <c r="D1200" s="106">
        <v>2020</v>
      </c>
      <c r="E1200" s="95">
        <v>5</v>
      </c>
      <c r="F1200" s="68" t="s">
        <v>3241</v>
      </c>
      <c r="G1200" s="120" t="s">
        <v>6</v>
      </c>
      <c r="H1200" s="66" t="s">
        <v>2768</v>
      </c>
    </row>
    <row r="1201" spans="1:8" ht="25.5" hidden="1" x14ac:dyDescent="0.25">
      <c r="A1201" s="76" t="s">
        <v>3505</v>
      </c>
      <c r="B1201" s="70">
        <v>1007</v>
      </c>
      <c r="C1201" s="73" t="s">
        <v>9</v>
      </c>
      <c r="D1201" s="83">
        <v>2020</v>
      </c>
      <c r="E1201" s="85">
        <v>6</v>
      </c>
      <c r="F1201" s="68" t="s">
        <v>3510</v>
      </c>
      <c r="G1201" s="120" t="s">
        <v>6</v>
      </c>
      <c r="H1201" s="66" t="s">
        <v>4163</v>
      </c>
    </row>
    <row r="1202" spans="1:8" ht="51" hidden="1" x14ac:dyDescent="0.25">
      <c r="A1202" s="76" t="s">
        <v>3505</v>
      </c>
      <c r="B1202" s="70">
        <v>1007</v>
      </c>
      <c r="C1202" s="73" t="s">
        <v>9</v>
      </c>
      <c r="D1202" s="83">
        <v>2020</v>
      </c>
      <c r="E1202" s="85">
        <v>7</v>
      </c>
      <c r="F1202" s="68" t="s">
        <v>3511</v>
      </c>
      <c r="G1202" s="69" t="s">
        <v>39</v>
      </c>
      <c r="H1202" s="66" t="s">
        <v>4163</v>
      </c>
    </row>
    <row r="1203" spans="1:8" ht="51" hidden="1" x14ac:dyDescent="0.25">
      <c r="A1203" s="76" t="s">
        <v>3505</v>
      </c>
      <c r="B1203" s="70">
        <v>1007</v>
      </c>
      <c r="C1203" s="73" t="s">
        <v>9</v>
      </c>
      <c r="D1203" s="83">
        <v>2020</v>
      </c>
      <c r="E1203" s="85">
        <v>8</v>
      </c>
      <c r="F1203" s="68" t="s">
        <v>3512</v>
      </c>
      <c r="G1203" s="69" t="s">
        <v>39</v>
      </c>
      <c r="H1203" s="66" t="s">
        <v>2768</v>
      </c>
    </row>
    <row r="1204" spans="1:8" ht="25.5" hidden="1" x14ac:dyDescent="0.25">
      <c r="A1204" s="76" t="s">
        <v>3505</v>
      </c>
      <c r="B1204" s="70">
        <v>1007</v>
      </c>
      <c r="C1204" s="73" t="s">
        <v>9</v>
      </c>
      <c r="D1204" s="83">
        <v>2020</v>
      </c>
      <c r="E1204" s="85">
        <v>9</v>
      </c>
      <c r="F1204" s="68" t="s">
        <v>3513</v>
      </c>
      <c r="G1204" s="69" t="s">
        <v>39</v>
      </c>
      <c r="H1204" s="66" t="s">
        <v>4163</v>
      </c>
    </row>
    <row r="1205" spans="1:8" ht="38.25" hidden="1" x14ac:dyDescent="0.25">
      <c r="A1205" s="76" t="s">
        <v>3505</v>
      </c>
      <c r="B1205" s="70">
        <v>1007</v>
      </c>
      <c r="C1205" s="73" t="s">
        <v>9</v>
      </c>
      <c r="D1205" s="83">
        <v>2020</v>
      </c>
      <c r="E1205" s="85">
        <v>10</v>
      </c>
      <c r="F1205" s="68" t="s">
        <v>3514</v>
      </c>
      <c r="G1205" s="69" t="s">
        <v>39</v>
      </c>
      <c r="H1205" s="66" t="s">
        <v>2768</v>
      </c>
    </row>
    <row r="1206" spans="1:8" ht="51" hidden="1" x14ac:dyDescent="0.25">
      <c r="A1206" s="76" t="s">
        <v>3505</v>
      </c>
      <c r="B1206" s="70">
        <v>1007</v>
      </c>
      <c r="C1206" s="73" t="s">
        <v>9</v>
      </c>
      <c r="D1206" s="83">
        <v>2020</v>
      </c>
      <c r="E1206" s="85">
        <v>11</v>
      </c>
      <c r="F1206" s="68" t="s">
        <v>3515</v>
      </c>
      <c r="G1206" s="120" t="s">
        <v>6</v>
      </c>
      <c r="H1206" s="66" t="s">
        <v>4163</v>
      </c>
    </row>
    <row r="1207" spans="1:8" ht="25.5" hidden="1" x14ac:dyDescent="0.25">
      <c r="A1207" s="76" t="s">
        <v>3505</v>
      </c>
      <c r="B1207" s="70">
        <v>1007</v>
      </c>
      <c r="C1207" s="73" t="s">
        <v>9</v>
      </c>
      <c r="D1207" s="83">
        <v>2020</v>
      </c>
      <c r="E1207" s="85">
        <v>12</v>
      </c>
      <c r="F1207" s="68" t="s">
        <v>3247</v>
      </c>
      <c r="G1207" s="120" t="s">
        <v>6</v>
      </c>
      <c r="H1207" s="66" t="s">
        <v>4163</v>
      </c>
    </row>
    <row r="1208" spans="1:8" ht="25.5" hidden="1" x14ac:dyDescent="0.25">
      <c r="A1208" s="76" t="s">
        <v>3505</v>
      </c>
      <c r="B1208" s="70">
        <v>1007</v>
      </c>
      <c r="C1208" s="73" t="s">
        <v>9</v>
      </c>
      <c r="D1208" s="83">
        <v>2020</v>
      </c>
      <c r="E1208" s="85">
        <v>13</v>
      </c>
      <c r="F1208" s="68" t="s">
        <v>3248</v>
      </c>
      <c r="G1208" s="120" t="s">
        <v>6</v>
      </c>
      <c r="H1208" s="66" t="s">
        <v>4163</v>
      </c>
    </row>
    <row r="1209" spans="1:8" ht="38.25" hidden="1" x14ac:dyDescent="0.25">
      <c r="A1209" s="76" t="s">
        <v>3505</v>
      </c>
      <c r="B1209" s="70">
        <v>1007</v>
      </c>
      <c r="C1209" s="73" t="s">
        <v>9</v>
      </c>
      <c r="D1209" s="83">
        <v>2020</v>
      </c>
      <c r="E1209" s="85">
        <v>14</v>
      </c>
      <c r="F1209" s="68" t="s">
        <v>3516</v>
      </c>
      <c r="G1209" s="69" t="s">
        <v>39</v>
      </c>
      <c r="H1209" s="66" t="s">
        <v>2768</v>
      </c>
    </row>
    <row r="1210" spans="1:8" ht="25.5" hidden="1" x14ac:dyDescent="0.25">
      <c r="A1210" s="76" t="s">
        <v>3505</v>
      </c>
      <c r="B1210" s="70">
        <v>1007</v>
      </c>
      <c r="C1210" s="73" t="s">
        <v>9</v>
      </c>
      <c r="D1210" s="83">
        <v>2020</v>
      </c>
      <c r="E1210" s="85">
        <v>15</v>
      </c>
      <c r="F1210" s="68" t="s">
        <v>3517</v>
      </c>
      <c r="G1210" s="120" t="s">
        <v>6</v>
      </c>
      <c r="H1210" s="66" t="s">
        <v>4163</v>
      </c>
    </row>
    <row r="1211" spans="1:8" ht="25.5" hidden="1" x14ac:dyDescent="0.25">
      <c r="A1211" s="76" t="s">
        <v>3505</v>
      </c>
      <c r="B1211" s="70">
        <v>1007</v>
      </c>
      <c r="C1211" s="73" t="s">
        <v>9</v>
      </c>
      <c r="D1211" s="83">
        <v>2020</v>
      </c>
      <c r="E1211" s="85">
        <v>16</v>
      </c>
      <c r="F1211" s="68" t="s">
        <v>3518</v>
      </c>
      <c r="G1211" s="120" t="s">
        <v>6</v>
      </c>
      <c r="H1211" s="66" t="s">
        <v>2768</v>
      </c>
    </row>
    <row r="1212" spans="1:8" ht="25.5" hidden="1" x14ac:dyDescent="0.25">
      <c r="A1212" s="76" t="s">
        <v>3505</v>
      </c>
      <c r="B1212" s="70">
        <v>1007</v>
      </c>
      <c r="C1212" s="73" t="s">
        <v>9</v>
      </c>
      <c r="D1212" s="83">
        <v>2020</v>
      </c>
      <c r="E1212" s="85">
        <v>17</v>
      </c>
      <c r="F1212" s="68" t="s">
        <v>3519</v>
      </c>
      <c r="G1212" s="120" t="s">
        <v>6</v>
      </c>
      <c r="H1212" s="66" t="s">
        <v>4163</v>
      </c>
    </row>
    <row r="1213" spans="1:8" ht="51" hidden="1" x14ac:dyDescent="0.25">
      <c r="A1213" s="76" t="s">
        <v>3505</v>
      </c>
      <c r="B1213" s="70">
        <v>1007</v>
      </c>
      <c r="C1213" s="73" t="s">
        <v>9</v>
      </c>
      <c r="D1213" s="83">
        <v>2020</v>
      </c>
      <c r="E1213" s="78">
        <v>18</v>
      </c>
      <c r="F1213" s="68" t="s">
        <v>3520</v>
      </c>
      <c r="G1213" s="120" t="s">
        <v>6</v>
      </c>
      <c r="H1213" s="66" t="s">
        <v>2768</v>
      </c>
    </row>
    <row r="1214" spans="1:8" ht="38.25" hidden="1" x14ac:dyDescent="0.25">
      <c r="A1214" s="76" t="s">
        <v>3505</v>
      </c>
      <c r="B1214" s="70">
        <v>1007</v>
      </c>
      <c r="C1214" s="73" t="s">
        <v>9</v>
      </c>
      <c r="D1214" s="83">
        <v>2020</v>
      </c>
      <c r="E1214" s="78">
        <v>19</v>
      </c>
      <c r="F1214" s="68" t="s">
        <v>3521</v>
      </c>
      <c r="G1214" s="69" t="s">
        <v>39</v>
      </c>
      <c r="H1214" s="66" t="s">
        <v>2768</v>
      </c>
    </row>
    <row r="1215" spans="1:8" ht="25.5" hidden="1" x14ac:dyDescent="0.25">
      <c r="A1215" s="76" t="s">
        <v>3505</v>
      </c>
      <c r="B1215" s="70">
        <v>1007</v>
      </c>
      <c r="C1215" s="73" t="s">
        <v>9</v>
      </c>
      <c r="D1215" s="83">
        <v>2020</v>
      </c>
      <c r="E1215" s="78">
        <v>20</v>
      </c>
      <c r="F1215" s="68" t="s">
        <v>3522</v>
      </c>
      <c r="G1215" s="120" t="s">
        <v>6</v>
      </c>
      <c r="H1215" s="67" t="s">
        <v>4163</v>
      </c>
    </row>
    <row r="1216" spans="1:8" ht="38.25" hidden="1" x14ac:dyDescent="0.25">
      <c r="A1216" s="76" t="s">
        <v>3505</v>
      </c>
      <c r="B1216" s="70">
        <v>1007</v>
      </c>
      <c r="C1216" s="73" t="s">
        <v>9</v>
      </c>
      <c r="D1216" s="83">
        <v>2020</v>
      </c>
      <c r="E1216" s="78">
        <v>21</v>
      </c>
      <c r="F1216" s="68" t="s">
        <v>3256</v>
      </c>
      <c r="G1216" s="120" t="s">
        <v>6</v>
      </c>
      <c r="H1216" s="67" t="s">
        <v>4163</v>
      </c>
    </row>
    <row r="1217" spans="1:8" ht="38.25" hidden="1" x14ac:dyDescent="0.25">
      <c r="A1217" s="76" t="s">
        <v>3505</v>
      </c>
      <c r="B1217" s="70">
        <v>1007</v>
      </c>
      <c r="C1217" s="73" t="s">
        <v>9</v>
      </c>
      <c r="D1217" s="83">
        <v>2020</v>
      </c>
      <c r="E1217" s="78">
        <v>22</v>
      </c>
      <c r="F1217" s="68" t="s">
        <v>3523</v>
      </c>
      <c r="G1217" s="120" t="s">
        <v>6</v>
      </c>
      <c r="H1217" s="67" t="s">
        <v>4163</v>
      </c>
    </row>
    <row r="1218" spans="1:8" ht="25.5" hidden="1" x14ac:dyDescent="0.25">
      <c r="A1218" s="76" t="s">
        <v>3505</v>
      </c>
      <c r="B1218" s="70">
        <v>1007</v>
      </c>
      <c r="C1218" s="75" t="s">
        <v>9</v>
      </c>
      <c r="D1218" s="83">
        <v>2020</v>
      </c>
      <c r="E1218" s="78">
        <v>23</v>
      </c>
      <c r="F1218" s="68" t="s">
        <v>3257</v>
      </c>
      <c r="G1218" s="120" t="s">
        <v>6</v>
      </c>
      <c r="H1218" s="66" t="s">
        <v>4163</v>
      </c>
    </row>
    <row r="1219" spans="1:8" ht="51" hidden="1" x14ac:dyDescent="0.25">
      <c r="A1219" s="76" t="s">
        <v>3505</v>
      </c>
      <c r="B1219" s="70">
        <v>1007</v>
      </c>
      <c r="C1219" s="75" t="s">
        <v>9</v>
      </c>
      <c r="D1219" s="83">
        <v>2020</v>
      </c>
      <c r="E1219" s="78">
        <v>24</v>
      </c>
      <c r="F1219" s="68" t="s">
        <v>3524</v>
      </c>
      <c r="G1219" s="120" t="s">
        <v>6</v>
      </c>
      <c r="H1219" s="66" t="s">
        <v>4163</v>
      </c>
    </row>
    <row r="1220" spans="1:8" ht="25.5" hidden="1" x14ac:dyDescent="0.25">
      <c r="A1220" s="76" t="s">
        <v>3505</v>
      </c>
      <c r="B1220" s="70">
        <v>1007</v>
      </c>
      <c r="C1220" s="75" t="s">
        <v>9</v>
      </c>
      <c r="D1220" s="83">
        <v>2020</v>
      </c>
      <c r="E1220" s="78">
        <v>25</v>
      </c>
      <c r="F1220" s="68" t="s">
        <v>3525</v>
      </c>
      <c r="G1220" s="120" t="s">
        <v>6</v>
      </c>
      <c r="H1220" s="66" t="s">
        <v>4163</v>
      </c>
    </row>
    <row r="1221" spans="1:8" ht="25.5" hidden="1" x14ac:dyDescent="0.25">
      <c r="A1221" s="76" t="s">
        <v>3505</v>
      </c>
      <c r="B1221" s="70">
        <v>1007</v>
      </c>
      <c r="C1221" s="75" t="s">
        <v>9</v>
      </c>
      <c r="D1221" s="83">
        <v>2020</v>
      </c>
      <c r="E1221" s="78">
        <v>26</v>
      </c>
      <c r="F1221" s="68" t="s">
        <v>3526</v>
      </c>
      <c r="G1221" s="69" t="s">
        <v>39</v>
      </c>
      <c r="H1221" s="66" t="s">
        <v>2768</v>
      </c>
    </row>
    <row r="1222" spans="1:8" ht="38.25" hidden="1" x14ac:dyDescent="0.25">
      <c r="A1222" s="76" t="s">
        <v>3505</v>
      </c>
      <c r="B1222" s="70">
        <v>1007</v>
      </c>
      <c r="C1222" s="75" t="s">
        <v>9</v>
      </c>
      <c r="D1222" s="83">
        <v>2020</v>
      </c>
      <c r="E1222" s="78">
        <v>27</v>
      </c>
      <c r="F1222" s="68" t="s">
        <v>3527</v>
      </c>
      <c r="G1222" s="120" t="s">
        <v>6</v>
      </c>
      <c r="H1222" s="66" t="s">
        <v>2767</v>
      </c>
    </row>
    <row r="1223" spans="1:8" ht="25.5" hidden="1" x14ac:dyDescent="0.25">
      <c r="A1223" s="76" t="s">
        <v>3505</v>
      </c>
      <c r="B1223" s="70">
        <v>1007</v>
      </c>
      <c r="C1223" s="73" t="s">
        <v>9</v>
      </c>
      <c r="D1223" s="106">
        <v>2020</v>
      </c>
      <c r="E1223" s="85">
        <v>28</v>
      </c>
      <c r="F1223" s="68" t="s">
        <v>3528</v>
      </c>
      <c r="G1223" s="69" t="s">
        <v>39</v>
      </c>
      <c r="H1223" s="66" t="s">
        <v>2768</v>
      </c>
    </row>
    <row r="1224" spans="1:8" ht="25.5" hidden="1" x14ac:dyDescent="0.25">
      <c r="A1224" s="76" t="s">
        <v>3505</v>
      </c>
      <c r="B1224" s="70">
        <v>1007</v>
      </c>
      <c r="C1224" s="73" t="s">
        <v>9</v>
      </c>
      <c r="D1224" s="106">
        <v>2020</v>
      </c>
      <c r="E1224" s="85">
        <v>29</v>
      </c>
      <c r="F1224" s="68" t="s">
        <v>3529</v>
      </c>
      <c r="G1224" s="120" t="s">
        <v>6</v>
      </c>
      <c r="H1224" s="66" t="s">
        <v>4163</v>
      </c>
    </row>
    <row r="1225" spans="1:8" ht="38.25" hidden="1" x14ac:dyDescent="0.25">
      <c r="A1225" s="76" t="s">
        <v>3505</v>
      </c>
      <c r="B1225" s="70">
        <v>1007</v>
      </c>
      <c r="C1225" s="73" t="s">
        <v>9</v>
      </c>
      <c r="D1225" s="106">
        <v>2020</v>
      </c>
      <c r="E1225" s="85">
        <v>30</v>
      </c>
      <c r="F1225" s="68" t="s">
        <v>3263</v>
      </c>
      <c r="G1225" s="120" t="s">
        <v>6</v>
      </c>
      <c r="H1225" s="66" t="s">
        <v>4163</v>
      </c>
    </row>
    <row r="1226" spans="1:8" ht="51" hidden="1" x14ac:dyDescent="0.25">
      <c r="A1226" s="76" t="s">
        <v>3505</v>
      </c>
      <c r="B1226" s="70">
        <v>1007</v>
      </c>
      <c r="C1226" s="73" t="s">
        <v>9</v>
      </c>
      <c r="D1226" s="106">
        <v>2020</v>
      </c>
      <c r="E1226" s="85">
        <v>31</v>
      </c>
      <c r="F1226" s="68" t="s">
        <v>3530</v>
      </c>
      <c r="G1226" s="69" t="s">
        <v>39</v>
      </c>
      <c r="H1226" s="66" t="s">
        <v>4163</v>
      </c>
    </row>
    <row r="1227" spans="1:8" ht="38.25" hidden="1" x14ac:dyDescent="0.25">
      <c r="A1227" s="76" t="s">
        <v>3505</v>
      </c>
      <c r="B1227" s="70">
        <v>1007</v>
      </c>
      <c r="C1227" s="73" t="s">
        <v>9</v>
      </c>
      <c r="D1227" s="106">
        <v>2020</v>
      </c>
      <c r="E1227" s="85">
        <v>32</v>
      </c>
      <c r="F1227" s="68" t="s">
        <v>3531</v>
      </c>
      <c r="G1227" s="120" t="s">
        <v>6</v>
      </c>
      <c r="H1227" s="66" t="s">
        <v>2768</v>
      </c>
    </row>
    <row r="1228" spans="1:8" ht="25.5" hidden="1" x14ac:dyDescent="0.25">
      <c r="A1228" s="76" t="s">
        <v>3505</v>
      </c>
      <c r="B1228" s="70">
        <v>1007</v>
      </c>
      <c r="C1228" s="73" t="s">
        <v>9</v>
      </c>
      <c r="D1228" s="106">
        <v>2020</v>
      </c>
      <c r="E1228" s="85">
        <v>33</v>
      </c>
      <c r="F1228" s="68" t="s">
        <v>3532</v>
      </c>
      <c r="G1228" s="120" t="s">
        <v>6</v>
      </c>
      <c r="H1228" s="66" t="s">
        <v>2768</v>
      </c>
    </row>
    <row r="1229" spans="1:8" ht="25.5" hidden="1" x14ac:dyDescent="0.25">
      <c r="A1229" s="76" t="s">
        <v>3505</v>
      </c>
      <c r="B1229" s="70">
        <v>1007</v>
      </c>
      <c r="C1229" s="73" t="s">
        <v>9</v>
      </c>
      <c r="D1229" s="106">
        <v>2020</v>
      </c>
      <c r="E1229" s="85">
        <v>34</v>
      </c>
      <c r="F1229" s="68" t="s">
        <v>3266</v>
      </c>
      <c r="G1229" s="120" t="s">
        <v>6</v>
      </c>
      <c r="H1229" s="66" t="s">
        <v>4163</v>
      </c>
    </row>
    <row r="1230" spans="1:8" hidden="1" x14ac:dyDescent="0.25">
      <c r="A1230" s="76" t="s">
        <v>3505</v>
      </c>
      <c r="B1230" s="70">
        <v>1007</v>
      </c>
      <c r="C1230" s="73" t="s">
        <v>9</v>
      </c>
      <c r="D1230" s="106">
        <v>2020</v>
      </c>
      <c r="E1230" s="85">
        <v>35</v>
      </c>
      <c r="F1230" s="68" t="s">
        <v>3533</v>
      </c>
      <c r="G1230" s="120" t="s">
        <v>6</v>
      </c>
      <c r="H1230" s="66" t="s">
        <v>2768</v>
      </c>
    </row>
    <row r="1231" spans="1:8" ht="25.5" hidden="1" x14ac:dyDescent="0.25">
      <c r="A1231" s="76" t="s">
        <v>3505</v>
      </c>
      <c r="B1231" s="70">
        <v>1007</v>
      </c>
      <c r="C1231" s="73" t="s">
        <v>9</v>
      </c>
      <c r="D1231" s="106">
        <v>2020</v>
      </c>
      <c r="E1231" s="85">
        <v>36</v>
      </c>
      <c r="F1231" s="68" t="s">
        <v>3534</v>
      </c>
      <c r="G1231" s="120" t="s">
        <v>6</v>
      </c>
      <c r="H1231" s="66" t="s">
        <v>4163</v>
      </c>
    </row>
    <row r="1232" spans="1:8" ht="25.5" hidden="1" x14ac:dyDescent="0.25">
      <c r="A1232" s="76" t="s">
        <v>3505</v>
      </c>
      <c r="B1232" s="70">
        <v>1007</v>
      </c>
      <c r="C1232" s="73" t="s">
        <v>9</v>
      </c>
      <c r="D1232" s="106">
        <v>2020</v>
      </c>
      <c r="E1232" s="85">
        <v>37</v>
      </c>
      <c r="F1232" s="68" t="s">
        <v>3535</v>
      </c>
      <c r="G1232" s="120" t="s">
        <v>6</v>
      </c>
      <c r="H1232" s="66" t="s">
        <v>4163</v>
      </c>
    </row>
    <row r="1233" spans="1:8" ht="38.25" hidden="1" x14ac:dyDescent="0.25">
      <c r="A1233" s="76" t="s">
        <v>3505</v>
      </c>
      <c r="B1233" s="70">
        <v>1007</v>
      </c>
      <c r="C1233" s="73" t="s">
        <v>9</v>
      </c>
      <c r="D1233" s="106">
        <v>2020</v>
      </c>
      <c r="E1233" s="85">
        <v>38</v>
      </c>
      <c r="F1233" s="68" t="s">
        <v>3536</v>
      </c>
      <c r="G1233" s="120" t="s">
        <v>6</v>
      </c>
      <c r="H1233" s="66" t="s">
        <v>4163</v>
      </c>
    </row>
    <row r="1234" spans="1:8" ht="51" hidden="1" x14ac:dyDescent="0.25">
      <c r="A1234" s="76" t="s">
        <v>3505</v>
      </c>
      <c r="B1234" s="70">
        <v>1007</v>
      </c>
      <c r="C1234" s="73" t="s">
        <v>9</v>
      </c>
      <c r="D1234" s="106">
        <v>2020</v>
      </c>
      <c r="E1234" s="85">
        <v>39</v>
      </c>
      <c r="F1234" s="68" t="s">
        <v>3537</v>
      </c>
      <c r="G1234" s="120" t="s">
        <v>6</v>
      </c>
      <c r="H1234" s="66" t="s">
        <v>4163</v>
      </c>
    </row>
    <row r="1235" spans="1:8" ht="25.5" hidden="1" x14ac:dyDescent="0.25">
      <c r="A1235" s="76" t="s">
        <v>3910</v>
      </c>
      <c r="B1235" s="70">
        <v>1007</v>
      </c>
      <c r="C1235" s="73" t="s">
        <v>9</v>
      </c>
      <c r="D1235" s="106">
        <v>2021</v>
      </c>
      <c r="E1235" s="85">
        <v>1</v>
      </c>
      <c r="F1235" s="68" t="s">
        <v>3742</v>
      </c>
      <c r="G1235" s="69" t="s">
        <v>39</v>
      </c>
      <c r="H1235" s="66" t="s">
        <v>4163</v>
      </c>
    </row>
    <row r="1236" spans="1:8" ht="25.5" hidden="1" x14ac:dyDescent="0.25">
      <c r="A1236" s="76" t="s">
        <v>3910</v>
      </c>
      <c r="B1236" s="70">
        <v>1007</v>
      </c>
      <c r="C1236" s="73" t="s">
        <v>9</v>
      </c>
      <c r="D1236" s="106">
        <v>2021</v>
      </c>
      <c r="E1236" s="85">
        <v>2</v>
      </c>
      <c r="F1236" s="68" t="s">
        <v>3911</v>
      </c>
      <c r="G1236" s="69" t="s">
        <v>39</v>
      </c>
      <c r="H1236" s="66" t="s">
        <v>2768</v>
      </c>
    </row>
    <row r="1237" spans="1:8" hidden="1" x14ac:dyDescent="0.25">
      <c r="A1237" s="76" t="s">
        <v>3910</v>
      </c>
      <c r="B1237" s="70">
        <v>1007</v>
      </c>
      <c r="C1237" s="73" t="s">
        <v>9</v>
      </c>
      <c r="D1237" s="106">
        <v>2021</v>
      </c>
      <c r="E1237" s="85">
        <v>3</v>
      </c>
      <c r="F1237" s="68" t="s">
        <v>3912</v>
      </c>
      <c r="G1237" s="120" t="s">
        <v>6</v>
      </c>
      <c r="H1237" s="66" t="s">
        <v>2768</v>
      </c>
    </row>
    <row r="1238" spans="1:8" ht="25.5" hidden="1" x14ac:dyDescent="0.25">
      <c r="A1238" s="76" t="s">
        <v>3910</v>
      </c>
      <c r="B1238" s="70">
        <v>1007</v>
      </c>
      <c r="C1238" s="73" t="s">
        <v>9</v>
      </c>
      <c r="D1238" s="106">
        <v>2021</v>
      </c>
      <c r="E1238" s="85">
        <v>4</v>
      </c>
      <c r="F1238" s="68" t="s">
        <v>3913</v>
      </c>
      <c r="G1238" s="120" t="s">
        <v>6</v>
      </c>
      <c r="H1238" s="66" t="s">
        <v>4163</v>
      </c>
    </row>
    <row r="1239" spans="1:8" ht="25.5" hidden="1" x14ac:dyDescent="0.25">
      <c r="A1239" s="76" t="s">
        <v>3910</v>
      </c>
      <c r="B1239" s="70">
        <v>1007</v>
      </c>
      <c r="C1239" s="75" t="s">
        <v>9</v>
      </c>
      <c r="D1239" s="83">
        <v>2021</v>
      </c>
      <c r="E1239" s="78">
        <v>5</v>
      </c>
      <c r="F1239" s="68" t="s">
        <v>3914</v>
      </c>
      <c r="G1239" s="120" t="s">
        <v>6</v>
      </c>
      <c r="H1239" s="66" t="s">
        <v>2767</v>
      </c>
    </row>
    <row r="1240" spans="1:8" ht="25.5" hidden="1" x14ac:dyDescent="0.25">
      <c r="A1240" s="76" t="s">
        <v>3910</v>
      </c>
      <c r="B1240" s="70">
        <v>1007</v>
      </c>
      <c r="C1240" s="75" t="s">
        <v>9</v>
      </c>
      <c r="D1240" s="83">
        <v>2021</v>
      </c>
      <c r="E1240" s="78">
        <v>6</v>
      </c>
      <c r="F1240" s="68" t="s">
        <v>3915</v>
      </c>
      <c r="G1240" s="69" t="s">
        <v>39</v>
      </c>
      <c r="H1240" s="66" t="s">
        <v>4163</v>
      </c>
    </row>
    <row r="1241" spans="1:8" ht="51" hidden="1" x14ac:dyDescent="0.25">
      <c r="A1241" s="76" t="s">
        <v>3910</v>
      </c>
      <c r="B1241" s="70">
        <v>1007</v>
      </c>
      <c r="C1241" s="75" t="s">
        <v>9</v>
      </c>
      <c r="D1241" s="83">
        <v>2021</v>
      </c>
      <c r="E1241" s="78">
        <v>7</v>
      </c>
      <c r="F1241" s="68" t="s">
        <v>3916</v>
      </c>
      <c r="G1241" s="120" t="s">
        <v>6</v>
      </c>
      <c r="H1241" s="66" t="s">
        <v>4163</v>
      </c>
    </row>
    <row r="1242" spans="1:8" ht="25.5" hidden="1" x14ac:dyDescent="0.25">
      <c r="A1242" s="76" t="s">
        <v>3910</v>
      </c>
      <c r="B1242" s="70">
        <v>1007</v>
      </c>
      <c r="C1242" s="75" t="s">
        <v>9</v>
      </c>
      <c r="D1242" s="83">
        <v>2021</v>
      </c>
      <c r="E1242" s="78">
        <v>8</v>
      </c>
      <c r="F1242" s="68" t="s">
        <v>3917</v>
      </c>
      <c r="G1242" s="69" t="s">
        <v>39</v>
      </c>
      <c r="H1242" s="66" t="s">
        <v>2768</v>
      </c>
    </row>
    <row r="1243" spans="1:8" ht="25.5" hidden="1" x14ac:dyDescent="0.25">
      <c r="A1243" s="76" t="s">
        <v>3910</v>
      </c>
      <c r="B1243" s="70">
        <v>1007</v>
      </c>
      <c r="C1243" s="75" t="s">
        <v>9</v>
      </c>
      <c r="D1243" s="83">
        <v>2021</v>
      </c>
      <c r="E1243" s="78">
        <v>9</v>
      </c>
      <c r="F1243" s="68" t="s">
        <v>3918</v>
      </c>
      <c r="G1243" s="120" t="s">
        <v>6</v>
      </c>
      <c r="H1243" s="66" t="s">
        <v>4163</v>
      </c>
    </row>
    <row r="1244" spans="1:8" ht="25.5" hidden="1" x14ac:dyDescent="0.25">
      <c r="A1244" s="76" t="s">
        <v>3910</v>
      </c>
      <c r="B1244" s="70">
        <v>1007</v>
      </c>
      <c r="C1244" s="75" t="s">
        <v>9</v>
      </c>
      <c r="D1244" s="83">
        <v>2021</v>
      </c>
      <c r="E1244" s="78">
        <v>10</v>
      </c>
      <c r="F1244" s="68" t="s">
        <v>3919</v>
      </c>
      <c r="G1244" s="120" t="s">
        <v>6</v>
      </c>
      <c r="H1244" s="66" t="s">
        <v>4163</v>
      </c>
    </row>
    <row r="1245" spans="1:8" ht="51" hidden="1" x14ac:dyDescent="0.25">
      <c r="A1245" s="76" t="s">
        <v>3910</v>
      </c>
      <c r="B1245" s="70">
        <v>1007</v>
      </c>
      <c r="C1245" s="75" t="s">
        <v>9</v>
      </c>
      <c r="D1245" s="83">
        <v>2021</v>
      </c>
      <c r="E1245" s="78">
        <v>11</v>
      </c>
      <c r="F1245" s="68" t="s">
        <v>3920</v>
      </c>
      <c r="G1245" s="120" t="s">
        <v>6</v>
      </c>
      <c r="H1245" s="66" t="s">
        <v>2767</v>
      </c>
    </row>
    <row r="1246" spans="1:8" ht="25.5" hidden="1" x14ac:dyDescent="0.25">
      <c r="A1246" s="76" t="s">
        <v>3910</v>
      </c>
      <c r="B1246" s="70">
        <v>1007</v>
      </c>
      <c r="C1246" s="75" t="s">
        <v>9</v>
      </c>
      <c r="D1246" s="83">
        <v>2021</v>
      </c>
      <c r="E1246" s="78">
        <v>12</v>
      </c>
      <c r="F1246" s="68" t="s">
        <v>3921</v>
      </c>
      <c r="G1246" s="120" t="s">
        <v>6</v>
      </c>
      <c r="H1246" s="66" t="s">
        <v>2768</v>
      </c>
    </row>
    <row r="1247" spans="1:8" ht="25.5" hidden="1" x14ac:dyDescent="0.25">
      <c r="A1247" s="76" t="s">
        <v>3910</v>
      </c>
      <c r="B1247" s="70">
        <v>1007</v>
      </c>
      <c r="C1247" s="75" t="s">
        <v>9</v>
      </c>
      <c r="D1247" s="83">
        <v>2021</v>
      </c>
      <c r="E1247" s="78">
        <v>13</v>
      </c>
      <c r="F1247" s="68" t="s">
        <v>3922</v>
      </c>
      <c r="G1247" s="120" t="s">
        <v>6</v>
      </c>
      <c r="H1247" s="66" t="s">
        <v>2767</v>
      </c>
    </row>
    <row r="1248" spans="1:8" ht="25.5" hidden="1" x14ac:dyDescent="0.25">
      <c r="A1248" s="76" t="s">
        <v>3910</v>
      </c>
      <c r="B1248" s="70">
        <v>1007</v>
      </c>
      <c r="C1248" s="75" t="s">
        <v>9</v>
      </c>
      <c r="D1248" s="83">
        <v>2021</v>
      </c>
      <c r="E1248" s="78">
        <v>14</v>
      </c>
      <c r="F1248" s="68" t="s">
        <v>3923</v>
      </c>
      <c r="G1248" s="120" t="s">
        <v>6</v>
      </c>
      <c r="H1248" s="66" t="s">
        <v>4163</v>
      </c>
    </row>
    <row r="1249" spans="1:8" ht="25.5" hidden="1" x14ac:dyDescent="0.25">
      <c r="A1249" s="76" t="s">
        <v>3910</v>
      </c>
      <c r="B1249" s="70">
        <v>1007</v>
      </c>
      <c r="C1249" s="75" t="s">
        <v>9</v>
      </c>
      <c r="D1249" s="83">
        <v>2021</v>
      </c>
      <c r="E1249" s="78">
        <v>15</v>
      </c>
      <c r="F1249" s="68" t="s">
        <v>3924</v>
      </c>
      <c r="G1249" s="69" t="s">
        <v>39</v>
      </c>
      <c r="H1249" s="66" t="s">
        <v>4163</v>
      </c>
    </row>
    <row r="1250" spans="1:8" ht="25.5" hidden="1" x14ac:dyDescent="0.25">
      <c r="A1250" s="76" t="s">
        <v>3910</v>
      </c>
      <c r="B1250" s="70">
        <v>1007</v>
      </c>
      <c r="C1250" s="75" t="s">
        <v>9</v>
      </c>
      <c r="D1250" s="83">
        <v>2021</v>
      </c>
      <c r="E1250" s="78">
        <v>16</v>
      </c>
      <c r="F1250" s="68" t="s">
        <v>3925</v>
      </c>
      <c r="G1250" s="120" t="s">
        <v>6</v>
      </c>
      <c r="H1250" s="66" t="s">
        <v>4164</v>
      </c>
    </row>
    <row r="1251" spans="1:8" ht="38.25" hidden="1" x14ac:dyDescent="0.25">
      <c r="A1251" s="76" t="s">
        <v>3910</v>
      </c>
      <c r="B1251" s="70">
        <v>1007</v>
      </c>
      <c r="C1251" s="75" t="s">
        <v>9</v>
      </c>
      <c r="D1251" s="83">
        <v>2021</v>
      </c>
      <c r="E1251" s="78">
        <v>17</v>
      </c>
      <c r="F1251" s="68" t="s">
        <v>3926</v>
      </c>
      <c r="G1251" s="120" t="s">
        <v>6</v>
      </c>
      <c r="H1251" s="66" t="s">
        <v>4164</v>
      </c>
    </row>
    <row r="1252" spans="1:8" ht="25.5" hidden="1" x14ac:dyDescent="0.25">
      <c r="A1252" s="76" t="s">
        <v>3910</v>
      </c>
      <c r="B1252" s="70">
        <v>1007</v>
      </c>
      <c r="C1252" s="75" t="s">
        <v>9</v>
      </c>
      <c r="D1252" s="83">
        <v>2021</v>
      </c>
      <c r="E1252" s="78">
        <v>18</v>
      </c>
      <c r="F1252" s="68" t="s">
        <v>3927</v>
      </c>
      <c r="G1252" s="120" t="s">
        <v>6</v>
      </c>
      <c r="H1252" s="66" t="s">
        <v>4163</v>
      </c>
    </row>
    <row r="1253" spans="1:8" ht="38.25" hidden="1" x14ac:dyDescent="0.25">
      <c r="A1253" s="76" t="s">
        <v>3910</v>
      </c>
      <c r="B1253" s="70">
        <v>1007</v>
      </c>
      <c r="C1253" s="75" t="s">
        <v>9</v>
      </c>
      <c r="D1253" s="83">
        <v>2021</v>
      </c>
      <c r="E1253" s="78">
        <v>19</v>
      </c>
      <c r="F1253" s="68" t="s">
        <v>3928</v>
      </c>
      <c r="G1253" s="120" t="s">
        <v>6</v>
      </c>
      <c r="H1253" s="66" t="s">
        <v>4164</v>
      </c>
    </row>
    <row r="1254" spans="1:8" ht="25.5" hidden="1" x14ac:dyDescent="0.25">
      <c r="A1254" s="76" t="s">
        <v>3910</v>
      </c>
      <c r="B1254" s="70">
        <v>1007</v>
      </c>
      <c r="C1254" s="75" t="s">
        <v>9</v>
      </c>
      <c r="D1254" s="83">
        <v>2021</v>
      </c>
      <c r="E1254" s="78">
        <v>20</v>
      </c>
      <c r="F1254" s="68" t="s">
        <v>3929</v>
      </c>
      <c r="G1254" s="120" t="s">
        <v>6</v>
      </c>
      <c r="H1254" s="67" t="s">
        <v>2768</v>
      </c>
    </row>
    <row r="1255" spans="1:8" ht="38.25" hidden="1" x14ac:dyDescent="0.25">
      <c r="A1255" s="76" t="s">
        <v>3910</v>
      </c>
      <c r="B1255" s="70">
        <v>1007</v>
      </c>
      <c r="C1255" s="75" t="s">
        <v>9</v>
      </c>
      <c r="D1255" s="83">
        <v>2021</v>
      </c>
      <c r="E1255" s="78">
        <v>21</v>
      </c>
      <c r="F1255" s="68" t="s">
        <v>3930</v>
      </c>
      <c r="G1255" s="120" t="s">
        <v>6</v>
      </c>
      <c r="H1255" s="66" t="s">
        <v>4164</v>
      </c>
    </row>
    <row r="1256" spans="1:8" hidden="1" x14ac:dyDescent="0.25">
      <c r="A1256" s="76" t="s">
        <v>3910</v>
      </c>
      <c r="B1256" s="70">
        <v>1007</v>
      </c>
      <c r="C1256" s="75" t="s">
        <v>9</v>
      </c>
      <c r="D1256" s="83">
        <v>2021</v>
      </c>
      <c r="E1256" s="78">
        <v>22</v>
      </c>
      <c r="F1256" s="68" t="s">
        <v>3931</v>
      </c>
      <c r="G1256" s="120" t="s">
        <v>6</v>
      </c>
      <c r="H1256" s="66" t="s">
        <v>4163</v>
      </c>
    </row>
    <row r="1257" spans="1:8" ht="25.5" hidden="1" x14ac:dyDescent="0.25">
      <c r="A1257" s="76" t="s">
        <v>3910</v>
      </c>
      <c r="B1257" s="70">
        <v>1007</v>
      </c>
      <c r="C1257" s="75" t="s">
        <v>9</v>
      </c>
      <c r="D1257" s="83">
        <v>2021</v>
      </c>
      <c r="E1257" s="78">
        <v>23</v>
      </c>
      <c r="F1257" s="68" t="s">
        <v>3932</v>
      </c>
      <c r="G1257" s="120" t="s">
        <v>6</v>
      </c>
      <c r="H1257" s="67" t="s">
        <v>4163</v>
      </c>
    </row>
    <row r="1258" spans="1:8" ht="25.5" hidden="1" x14ac:dyDescent="0.25">
      <c r="A1258" s="76" t="s">
        <v>3910</v>
      </c>
      <c r="B1258" s="70">
        <v>1007</v>
      </c>
      <c r="C1258" s="75" t="s">
        <v>9</v>
      </c>
      <c r="D1258" s="83">
        <v>2021</v>
      </c>
      <c r="E1258" s="78">
        <v>24</v>
      </c>
      <c r="F1258" s="68" t="s">
        <v>3933</v>
      </c>
      <c r="G1258" s="120" t="s">
        <v>6</v>
      </c>
      <c r="H1258" s="66" t="s">
        <v>2768</v>
      </c>
    </row>
    <row r="1259" spans="1:8" ht="38.25" hidden="1" x14ac:dyDescent="0.25">
      <c r="A1259" s="76" t="s">
        <v>3910</v>
      </c>
      <c r="B1259" s="70">
        <v>1007</v>
      </c>
      <c r="C1259" s="75" t="s">
        <v>9</v>
      </c>
      <c r="D1259" s="83">
        <v>2021</v>
      </c>
      <c r="E1259" s="78">
        <v>25</v>
      </c>
      <c r="F1259" s="68" t="s">
        <v>3934</v>
      </c>
      <c r="G1259" s="120" t="s">
        <v>6</v>
      </c>
      <c r="H1259" s="67" t="s">
        <v>4163</v>
      </c>
    </row>
    <row r="1260" spans="1:8" ht="51" hidden="1" x14ac:dyDescent="0.25">
      <c r="A1260" s="76" t="s">
        <v>3910</v>
      </c>
      <c r="B1260" s="70">
        <v>1007</v>
      </c>
      <c r="C1260" s="75" t="s">
        <v>9</v>
      </c>
      <c r="D1260" s="83">
        <v>2021</v>
      </c>
      <c r="E1260" s="78">
        <v>26</v>
      </c>
      <c r="F1260" s="68" t="s">
        <v>3935</v>
      </c>
      <c r="G1260" s="120" t="s">
        <v>6</v>
      </c>
      <c r="H1260" s="66" t="s">
        <v>4163</v>
      </c>
    </row>
    <row r="1261" spans="1:8" hidden="1" x14ac:dyDescent="0.25">
      <c r="A1261" s="76" t="s">
        <v>3910</v>
      </c>
      <c r="B1261" s="70">
        <v>1007</v>
      </c>
      <c r="C1261" s="75" t="s">
        <v>9</v>
      </c>
      <c r="D1261" s="83">
        <v>2021</v>
      </c>
      <c r="E1261" s="78">
        <v>27</v>
      </c>
      <c r="F1261" s="68" t="s">
        <v>3936</v>
      </c>
      <c r="G1261" s="120" t="s">
        <v>6</v>
      </c>
      <c r="H1261" s="66" t="s">
        <v>4163</v>
      </c>
    </row>
    <row r="1262" spans="1:8" ht="38.25" hidden="1" x14ac:dyDescent="0.25">
      <c r="A1262" s="76" t="s">
        <v>3910</v>
      </c>
      <c r="B1262" s="70">
        <v>1007</v>
      </c>
      <c r="C1262" s="75" t="s">
        <v>9</v>
      </c>
      <c r="D1262" s="83">
        <v>2021</v>
      </c>
      <c r="E1262" s="78">
        <v>28</v>
      </c>
      <c r="F1262" s="68" t="s">
        <v>3937</v>
      </c>
      <c r="G1262" s="120" t="s">
        <v>6</v>
      </c>
      <c r="H1262" s="66" t="s">
        <v>4163</v>
      </c>
    </row>
    <row r="1263" spans="1:8" ht="38.25" hidden="1" x14ac:dyDescent="0.25">
      <c r="A1263" s="76" t="s">
        <v>3910</v>
      </c>
      <c r="B1263" s="70">
        <v>1007</v>
      </c>
      <c r="C1263" s="75" t="s">
        <v>9</v>
      </c>
      <c r="D1263" s="83">
        <v>2021</v>
      </c>
      <c r="E1263" s="78">
        <v>29</v>
      </c>
      <c r="F1263" s="68" t="s">
        <v>3938</v>
      </c>
      <c r="G1263" s="120" t="s">
        <v>6</v>
      </c>
      <c r="H1263" s="66" t="s">
        <v>4163</v>
      </c>
    </row>
    <row r="1264" spans="1:8" ht="38.25" hidden="1" x14ac:dyDescent="0.25">
      <c r="A1264" s="76" t="s">
        <v>3910</v>
      </c>
      <c r="B1264" s="70">
        <v>1007</v>
      </c>
      <c r="C1264" s="75" t="s">
        <v>9</v>
      </c>
      <c r="D1264" s="83">
        <v>2021</v>
      </c>
      <c r="E1264" s="78">
        <v>30</v>
      </c>
      <c r="F1264" s="68" t="s">
        <v>3939</v>
      </c>
      <c r="G1264" s="120" t="s">
        <v>6</v>
      </c>
      <c r="H1264" s="66" t="s">
        <v>4164</v>
      </c>
    </row>
    <row r="1265" spans="1:8" ht="38.25" hidden="1" x14ac:dyDescent="0.25">
      <c r="A1265" s="76" t="s">
        <v>4102</v>
      </c>
      <c r="B1265" s="70">
        <v>1007</v>
      </c>
      <c r="C1265" s="75" t="s">
        <v>9</v>
      </c>
      <c r="D1265" s="83">
        <v>2022</v>
      </c>
      <c r="E1265" s="78">
        <v>1</v>
      </c>
      <c r="F1265" s="68" t="s">
        <v>4103</v>
      </c>
      <c r="G1265" s="69" t="s">
        <v>39</v>
      </c>
      <c r="H1265" s="66" t="s">
        <v>2768</v>
      </c>
    </row>
    <row r="1266" spans="1:8" ht="38.25" hidden="1" x14ac:dyDescent="0.25">
      <c r="A1266" s="76" t="s">
        <v>4102</v>
      </c>
      <c r="B1266" s="70">
        <v>1007</v>
      </c>
      <c r="C1266" s="75" t="s">
        <v>9</v>
      </c>
      <c r="D1266" s="83">
        <v>2022</v>
      </c>
      <c r="E1266" s="78">
        <v>2</v>
      </c>
      <c r="F1266" s="68" t="s">
        <v>4104</v>
      </c>
      <c r="G1266" s="120" t="s">
        <v>6</v>
      </c>
      <c r="H1266" s="66" t="s">
        <v>4163</v>
      </c>
    </row>
    <row r="1267" spans="1:8" ht="25.5" hidden="1" x14ac:dyDescent="0.25">
      <c r="A1267" s="76" t="s">
        <v>4102</v>
      </c>
      <c r="B1267" s="70">
        <v>1007</v>
      </c>
      <c r="C1267" s="75" t="s">
        <v>9</v>
      </c>
      <c r="D1267" s="83">
        <v>2022</v>
      </c>
      <c r="E1267" s="78">
        <v>3</v>
      </c>
      <c r="F1267" s="68" t="s">
        <v>3914</v>
      </c>
      <c r="G1267" s="120" t="s">
        <v>6</v>
      </c>
      <c r="H1267" s="66" t="s">
        <v>4163</v>
      </c>
    </row>
    <row r="1268" spans="1:8" ht="25.5" hidden="1" x14ac:dyDescent="0.25">
      <c r="A1268" s="76" t="s">
        <v>4102</v>
      </c>
      <c r="B1268" s="70">
        <v>1007</v>
      </c>
      <c r="C1268" s="75" t="s">
        <v>9</v>
      </c>
      <c r="D1268" s="83">
        <v>2022</v>
      </c>
      <c r="E1268" s="78">
        <v>4</v>
      </c>
      <c r="F1268" s="68" t="s">
        <v>4105</v>
      </c>
      <c r="G1268" s="69" t="s">
        <v>39</v>
      </c>
      <c r="H1268" s="66" t="s">
        <v>2768</v>
      </c>
    </row>
    <row r="1269" spans="1:8" ht="51" hidden="1" x14ac:dyDescent="0.25">
      <c r="A1269" s="76" t="s">
        <v>4102</v>
      </c>
      <c r="B1269" s="70">
        <v>1007</v>
      </c>
      <c r="C1269" s="75" t="s">
        <v>9</v>
      </c>
      <c r="D1269" s="83">
        <v>2022</v>
      </c>
      <c r="E1269" s="78">
        <v>5</v>
      </c>
      <c r="F1269" s="68" t="s">
        <v>4106</v>
      </c>
      <c r="G1269" s="120" t="s">
        <v>6</v>
      </c>
      <c r="H1269" s="66" t="s">
        <v>4163</v>
      </c>
    </row>
    <row r="1270" spans="1:8" ht="25.5" hidden="1" x14ac:dyDescent="0.25">
      <c r="A1270" s="76" t="s">
        <v>4102</v>
      </c>
      <c r="B1270" s="70">
        <v>1007</v>
      </c>
      <c r="C1270" s="73" t="s">
        <v>9</v>
      </c>
      <c r="D1270" s="83">
        <v>2022</v>
      </c>
      <c r="E1270" s="78">
        <v>6</v>
      </c>
      <c r="F1270" s="68" t="s">
        <v>4107</v>
      </c>
      <c r="G1270" s="120" t="s">
        <v>6</v>
      </c>
      <c r="H1270" s="66" t="s">
        <v>4164</v>
      </c>
    </row>
    <row r="1271" spans="1:8" ht="25.5" hidden="1" x14ac:dyDescent="0.25">
      <c r="A1271" s="76" t="s">
        <v>4102</v>
      </c>
      <c r="B1271" s="70">
        <v>1007</v>
      </c>
      <c r="C1271" s="73" t="s">
        <v>9</v>
      </c>
      <c r="D1271" s="106">
        <v>2022</v>
      </c>
      <c r="E1271" s="85">
        <v>7</v>
      </c>
      <c r="F1271" s="68" t="s">
        <v>3918</v>
      </c>
      <c r="G1271" s="120" t="s">
        <v>6</v>
      </c>
      <c r="H1271" s="66" t="s">
        <v>4163</v>
      </c>
    </row>
    <row r="1272" spans="1:8" ht="25.5" hidden="1" x14ac:dyDescent="0.25">
      <c r="A1272" s="76" t="s">
        <v>4102</v>
      </c>
      <c r="B1272" s="70">
        <v>1007</v>
      </c>
      <c r="C1272" s="73" t="s">
        <v>9</v>
      </c>
      <c r="D1272" s="83">
        <v>2022</v>
      </c>
      <c r="E1272" s="78">
        <v>8</v>
      </c>
      <c r="F1272" s="68" t="s">
        <v>4108</v>
      </c>
      <c r="G1272" s="120" t="s">
        <v>6</v>
      </c>
      <c r="H1272" s="66" t="s">
        <v>4163</v>
      </c>
    </row>
    <row r="1273" spans="1:8" ht="25.5" hidden="1" x14ac:dyDescent="0.25">
      <c r="A1273" s="76" t="s">
        <v>4102</v>
      </c>
      <c r="B1273" s="70">
        <v>1007</v>
      </c>
      <c r="C1273" s="73" t="s">
        <v>9</v>
      </c>
      <c r="D1273" s="83">
        <v>2022</v>
      </c>
      <c r="E1273" s="78">
        <v>9</v>
      </c>
      <c r="F1273" s="68" t="s">
        <v>4109</v>
      </c>
      <c r="G1273" s="120" t="s">
        <v>6</v>
      </c>
      <c r="H1273" s="66" t="s">
        <v>4163</v>
      </c>
    </row>
    <row r="1274" spans="1:8" ht="51" hidden="1" x14ac:dyDescent="0.25">
      <c r="A1274" s="76" t="s">
        <v>4102</v>
      </c>
      <c r="B1274" s="70">
        <v>1007</v>
      </c>
      <c r="C1274" s="73" t="s">
        <v>9</v>
      </c>
      <c r="D1274" s="83">
        <v>2022</v>
      </c>
      <c r="E1274" s="78">
        <v>10</v>
      </c>
      <c r="F1274" s="68" t="s">
        <v>3920</v>
      </c>
      <c r="G1274" s="120" t="s">
        <v>6</v>
      </c>
      <c r="H1274" s="66" t="s">
        <v>4163</v>
      </c>
    </row>
    <row r="1275" spans="1:8" ht="25.5" hidden="1" x14ac:dyDescent="0.25">
      <c r="A1275" s="76" t="s">
        <v>4102</v>
      </c>
      <c r="B1275" s="70">
        <v>1007</v>
      </c>
      <c r="C1275" s="73" t="s">
        <v>9</v>
      </c>
      <c r="D1275" s="83">
        <v>2022</v>
      </c>
      <c r="E1275" s="78">
        <v>11</v>
      </c>
      <c r="F1275" s="68" t="s">
        <v>4110</v>
      </c>
      <c r="G1275" s="69" t="s">
        <v>39</v>
      </c>
      <c r="H1275" s="66" t="s">
        <v>2768</v>
      </c>
    </row>
    <row r="1276" spans="1:8" ht="25.5" hidden="1" x14ac:dyDescent="0.25">
      <c r="A1276" s="76" t="s">
        <v>4102</v>
      </c>
      <c r="B1276" s="70">
        <v>1007</v>
      </c>
      <c r="C1276" s="73" t="s">
        <v>9</v>
      </c>
      <c r="D1276" s="83">
        <v>2022</v>
      </c>
      <c r="E1276" s="78">
        <v>12</v>
      </c>
      <c r="F1276" s="68" t="s">
        <v>4111</v>
      </c>
      <c r="G1276" s="120" t="s">
        <v>6</v>
      </c>
      <c r="H1276" s="66" t="s">
        <v>4163</v>
      </c>
    </row>
    <row r="1277" spans="1:8" ht="25.5" hidden="1" x14ac:dyDescent="0.25">
      <c r="A1277" s="76" t="s">
        <v>4102</v>
      </c>
      <c r="B1277" s="70">
        <v>1007</v>
      </c>
      <c r="C1277" s="73" t="s">
        <v>9</v>
      </c>
      <c r="D1277" s="83">
        <v>2022</v>
      </c>
      <c r="E1277" s="78">
        <v>13</v>
      </c>
      <c r="F1277" s="68" t="s">
        <v>4112</v>
      </c>
      <c r="G1277" s="120" t="s">
        <v>6</v>
      </c>
      <c r="H1277" s="66" t="s">
        <v>4163</v>
      </c>
    </row>
    <row r="1278" spans="1:8" ht="25.5" hidden="1" x14ac:dyDescent="0.25">
      <c r="A1278" s="76" t="s">
        <v>4102</v>
      </c>
      <c r="B1278" s="70">
        <v>1007</v>
      </c>
      <c r="C1278" s="73" t="s">
        <v>9</v>
      </c>
      <c r="D1278" s="83">
        <v>2022</v>
      </c>
      <c r="E1278" s="78">
        <v>14</v>
      </c>
      <c r="F1278" s="68" t="s">
        <v>3950</v>
      </c>
      <c r="G1278" s="120" t="s">
        <v>6</v>
      </c>
      <c r="H1278" s="66" t="s">
        <v>4163</v>
      </c>
    </row>
    <row r="1279" spans="1:8" ht="38.25" hidden="1" x14ac:dyDescent="0.25">
      <c r="A1279" s="76" t="s">
        <v>4102</v>
      </c>
      <c r="B1279" s="70">
        <v>1007</v>
      </c>
      <c r="C1279" s="73" t="s">
        <v>9</v>
      </c>
      <c r="D1279" s="83">
        <v>2022</v>
      </c>
      <c r="E1279" s="78">
        <v>15</v>
      </c>
      <c r="F1279" s="68" t="s">
        <v>4113</v>
      </c>
      <c r="G1279" s="120" t="s">
        <v>6</v>
      </c>
      <c r="H1279" s="66" t="s">
        <v>4163</v>
      </c>
    </row>
    <row r="1280" spans="1:8" ht="25.5" hidden="1" x14ac:dyDescent="0.25">
      <c r="A1280" s="76" t="s">
        <v>4102</v>
      </c>
      <c r="B1280" s="70">
        <v>1007</v>
      </c>
      <c r="C1280" s="73" t="s">
        <v>9</v>
      </c>
      <c r="D1280" s="83">
        <v>2022</v>
      </c>
      <c r="E1280" s="78">
        <v>16</v>
      </c>
      <c r="F1280" s="68" t="s">
        <v>4114</v>
      </c>
      <c r="G1280" s="120" t="s">
        <v>6</v>
      </c>
      <c r="H1280" s="66" t="s">
        <v>4163</v>
      </c>
    </row>
    <row r="1281" spans="1:8" ht="25.5" hidden="1" x14ac:dyDescent="0.25">
      <c r="A1281" s="76" t="s">
        <v>4102</v>
      </c>
      <c r="B1281" s="70">
        <v>1007</v>
      </c>
      <c r="C1281" s="73" t="s">
        <v>9</v>
      </c>
      <c r="D1281" s="83">
        <v>2022</v>
      </c>
      <c r="E1281" s="78">
        <v>17</v>
      </c>
      <c r="F1281" s="68" t="s">
        <v>4115</v>
      </c>
      <c r="G1281" s="120" t="s">
        <v>6</v>
      </c>
      <c r="H1281" s="66" t="s">
        <v>4163</v>
      </c>
    </row>
    <row r="1282" spans="1:8" ht="38.25" hidden="1" x14ac:dyDescent="0.25">
      <c r="A1282" s="76" t="s">
        <v>4102</v>
      </c>
      <c r="B1282" s="70">
        <v>1007</v>
      </c>
      <c r="C1282" s="73" t="s">
        <v>9</v>
      </c>
      <c r="D1282" s="83">
        <v>2022</v>
      </c>
      <c r="E1282" s="78">
        <v>18</v>
      </c>
      <c r="F1282" s="68" t="s">
        <v>3984</v>
      </c>
      <c r="G1282" s="120" t="s">
        <v>6</v>
      </c>
      <c r="H1282" s="66" t="s">
        <v>4164</v>
      </c>
    </row>
    <row r="1283" spans="1:8" hidden="1" x14ac:dyDescent="0.25">
      <c r="A1283" s="76" t="s">
        <v>4102</v>
      </c>
      <c r="B1283" s="70">
        <v>1007</v>
      </c>
      <c r="C1283" s="73" t="s">
        <v>9</v>
      </c>
      <c r="D1283" s="83">
        <v>2022</v>
      </c>
      <c r="E1283" s="78">
        <v>19</v>
      </c>
      <c r="F1283" s="68" t="s">
        <v>4116</v>
      </c>
      <c r="G1283" s="120" t="s">
        <v>6</v>
      </c>
      <c r="H1283" s="66" t="s">
        <v>4163</v>
      </c>
    </row>
    <row r="1284" spans="1:8" ht="25.5" hidden="1" x14ac:dyDescent="0.25">
      <c r="A1284" s="76" t="s">
        <v>4102</v>
      </c>
      <c r="B1284" s="70">
        <v>1007</v>
      </c>
      <c r="C1284" s="73" t="s">
        <v>9</v>
      </c>
      <c r="D1284" s="83">
        <v>2022</v>
      </c>
      <c r="E1284" s="78">
        <v>20</v>
      </c>
      <c r="F1284" s="68" t="s">
        <v>3932</v>
      </c>
      <c r="G1284" s="120" t="s">
        <v>6</v>
      </c>
      <c r="H1284" s="66" t="s">
        <v>4163</v>
      </c>
    </row>
    <row r="1285" spans="1:8" ht="38.25" hidden="1" x14ac:dyDescent="0.25">
      <c r="A1285" s="76" t="s">
        <v>4102</v>
      </c>
      <c r="B1285" s="70">
        <v>1007</v>
      </c>
      <c r="C1285" s="73" t="s">
        <v>9</v>
      </c>
      <c r="D1285" s="83">
        <v>2022</v>
      </c>
      <c r="E1285" s="78">
        <v>21</v>
      </c>
      <c r="F1285" s="68" t="s">
        <v>3934</v>
      </c>
      <c r="G1285" s="120" t="s">
        <v>6</v>
      </c>
      <c r="H1285" s="66" t="s">
        <v>4163</v>
      </c>
    </row>
    <row r="1286" spans="1:8" ht="51" hidden="1" x14ac:dyDescent="0.25">
      <c r="A1286" s="76" t="s">
        <v>4102</v>
      </c>
      <c r="B1286" s="70">
        <v>1007</v>
      </c>
      <c r="C1286" s="73" t="s">
        <v>9</v>
      </c>
      <c r="D1286" s="83">
        <v>2022</v>
      </c>
      <c r="E1286" s="78">
        <v>22</v>
      </c>
      <c r="F1286" s="68" t="s">
        <v>4117</v>
      </c>
      <c r="G1286" s="120" t="s">
        <v>6</v>
      </c>
      <c r="H1286" s="66" t="s">
        <v>4163</v>
      </c>
    </row>
    <row r="1287" spans="1:8" hidden="1" x14ac:dyDescent="0.25">
      <c r="A1287" s="76" t="s">
        <v>4102</v>
      </c>
      <c r="B1287" s="70">
        <v>1007</v>
      </c>
      <c r="C1287" s="73" t="s">
        <v>9</v>
      </c>
      <c r="D1287" s="83">
        <v>2022</v>
      </c>
      <c r="E1287" s="85">
        <v>23</v>
      </c>
      <c r="F1287" s="68" t="s">
        <v>4118</v>
      </c>
      <c r="G1287" s="69" t="s">
        <v>39</v>
      </c>
      <c r="H1287" s="66" t="s">
        <v>2768</v>
      </c>
    </row>
    <row r="1288" spans="1:8" ht="25.5" hidden="1" x14ac:dyDescent="0.25">
      <c r="A1288" s="76" t="s">
        <v>4102</v>
      </c>
      <c r="B1288" s="70">
        <v>1007</v>
      </c>
      <c r="C1288" s="73" t="s">
        <v>9</v>
      </c>
      <c r="D1288" s="83">
        <v>2022</v>
      </c>
      <c r="E1288" s="85">
        <v>24</v>
      </c>
      <c r="F1288" s="68" t="s">
        <v>4119</v>
      </c>
      <c r="G1288" s="69" t="s">
        <v>39</v>
      </c>
      <c r="H1288" s="66" t="s">
        <v>2768</v>
      </c>
    </row>
    <row r="1289" spans="1:8" ht="38.25" hidden="1" x14ac:dyDescent="0.25">
      <c r="A1289" s="76" t="s">
        <v>4102</v>
      </c>
      <c r="B1289" s="70">
        <v>1007</v>
      </c>
      <c r="C1289" s="73" t="s">
        <v>9</v>
      </c>
      <c r="D1289" s="83">
        <v>2022</v>
      </c>
      <c r="E1289" s="85">
        <v>25</v>
      </c>
      <c r="F1289" s="68" t="s">
        <v>4120</v>
      </c>
      <c r="G1289" s="120" t="s">
        <v>6</v>
      </c>
      <c r="H1289" s="66" t="s">
        <v>2767</v>
      </c>
    </row>
    <row r="1290" spans="1:8" ht="38.25" hidden="1" x14ac:dyDescent="0.25">
      <c r="A1290" s="76" t="s">
        <v>4102</v>
      </c>
      <c r="B1290" s="70">
        <v>1007</v>
      </c>
      <c r="C1290" s="73" t="s">
        <v>9</v>
      </c>
      <c r="D1290" s="83">
        <v>2022</v>
      </c>
      <c r="E1290" s="85">
        <v>26</v>
      </c>
      <c r="F1290" s="68" t="s">
        <v>4121</v>
      </c>
      <c r="G1290" s="120" t="s">
        <v>6</v>
      </c>
      <c r="H1290" s="66" t="s">
        <v>4163</v>
      </c>
    </row>
    <row r="1291" spans="1:8" ht="25.5" hidden="1" x14ac:dyDescent="0.25">
      <c r="A1291" s="76" t="s">
        <v>4102</v>
      </c>
      <c r="B1291" s="70">
        <v>1007</v>
      </c>
      <c r="C1291" s="73" t="s">
        <v>9</v>
      </c>
      <c r="D1291" s="83">
        <v>2022</v>
      </c>
      <c r="E1291" s="85">
        <v>27</v>
      </c>
      <c r="F1291" s="68" t="s">
        <v>4122</v>
      </c>
      <c r="G1291" s="69" t="s">
        <v>39</v>
      </c>
      <c r="H1291" s="66" t="s">
        <v>2768</v>
      </c>
    </row>
    <row r="1292" spans="1:8" ht="25.5" hidden="1" x14ac:dyDescent="0.25">
      <c r="A1292" s="76" t="s">
        <v>4254</v>
      </c>
      <c r="B1292" s="70">
        <v>1007</v>
      </c>
      <c r="C1292" s="73" t="s">
        <v>9</v>
      </c>
      <c r="D1292" s="83">
        <v>2023</v>
      </c>
      <c r="E1292" s="85">
        <v>1</v>
      </c>
      <c r="F1292" s="208" t="s">
        <v>4255</v>
      </c>
      <c r="G1292" s="120" t="s">
        <v>6</v>
      </c>
      <c r="H1292" s="66" t="s">
        <v>4163</v>
      </c>
    </row>
    <row r="1293" spans="1:8" ht="38.25" hidden="1" x14ac:dyDescent="0.25">
      <c r="A1293" s="76" t="s">
        <v>4254</v>
      </c>
      <c r="B1293" s="70">
        <v>1007</v>
      </c>
      <c r="C1293" s="73" t="s">
        <v>9</v>
      </c>
      <c r="D1293" s="83">
        <v>2023</v>
      </c>
      <c r="E1293" s="85">
        <v>2</v>
      </c>
      <c r="F1293" s="208" t="s">
        <v>4104</v>
      </c>
      <c r="G1293" s="120" t="s">
        <v>6</v>
      </c>
      <c r="H1293" s="66" t="s">
        <v>4163</v>
      </c>
    </row>
    <row r="1294" spans="1:8" ht="25.5" hidden="1" x14ac:dyDescent="0.25">
      <c r="A1294" s="76" t="s">
        <v>4254</v>
      </c>
      <c r="B1294" s="70">
        <v>1007</v>
      </c>
      <c r="C1294" s="73" t="s">
        <v>9</v>
      </c>
      <c r="D1294" s="83">
        <v>2023</v>
      </c>
      <c r="E1294" s="85">
        <v>3</v>
      </c>
      <c r="F1294" s="208" t="s">
        <v>3914</v>
      </c>
      <c r="G1294" s="120" t="s">
        <v>6</v>
      </c>
      <c r="H1294" s="66" t="s">
        <v>4163</v>
      </c>
    </row>
    <row r="1295" spans="1:8" ht="51" hidden="1" x14ac:dyDescent="0.25">
      <c r="A1295" s="76" t="s">
        <v>4254</v>
      </c>
      <c r="B1295" s="70">
        <v>1007</v>
      </c>
      <c r="C1295" s="73" t="s">
        <v>9</v>
      </c>
      <c r="D1295" s="83">
        <v>2023</v>
      </c>
      <c r="E1295" s="85">
        <v>4</v>
      </c>
      <c r="F1295" s="208" t="s">
        <v>4106</v>
      </c>
      <c r="G1295" s="120" t="s">
        <v>6</v>
      </c>
      <c r="H1295" s="66" t="s">
        <v>4163</v>
      </c>
    </row>
    <row r="1296" spans="1:8" ht="25.5" hidden="1" x14ac:dyDescent="0.25">
      <c r="A1296" s="76" t="s">
        <v>4254</v>
      </c>
      <c r="B1296" s="70">
        <v>1007</v>
      </c>
      <c r="C1296" s="73" t="s">
        <v>9</v>
      </c>
      <c r="D1296" s="83">
        <v>2023</v>
      </c>
      <c r="E1296" s="85">
        <v>5</v>
      </c>
      <c r="F1296" s="208" t="s">
        <v>3918</v>
      </c>
      <c r="G1296" s="120" t="s">
        <v>6</v>
      </c>
      <c r="H1296" s="66" t="s">
        <v>4163</v>
      </c>
    </row>
    <row r="1297" spans="1:8" ht="25.5" hidden="1" x14ac:dyDescent="0.25">
      <c r="A1297" s="76" t="s">
        <v>4254</v>
      </c>
      <c r="B1297" s="70">
        <v>1007</v>
      </c>
      <c r="C1297" s="73" t="s">
        <v>9</v>
      </c>
      <c r="D1297" s="83">
        <v>2023</v>
      </c>
      <c r="E1297" s="85">
        <v>6</v>
      </c>
      <c r="F1297" s="208" t="s">
        <v>4108</v>
      </c>
      <c r="G1297" s="120" t="s">
        <v>6</v>
      </c>
      <c r="H1297" s="66" t="s">
        <v>4163</v>
      </c>
    </row>
    <row r="1298" spans="1:8" ht="25.5" hidden="1" x14ac:dyDescent="0.25">
      <c r="A1298" s="76" t="s">
        <v>4254</v>
      </c>
      <c r="B1298" s="70">
        <v>1007</v>
      </c>
      <c r="C1298" s="73" t="s">
        <v>9</v>
      </c>
      <c r="D1298" s="83">
        <v>2023</v>
      </c>
      <c r="E1298" s="85">
        <v>7</v>
      </c>
      <c r="F1298" s="208" t="s">
        <v>4109</v>
      </c>
      <c r="G1298" s="69" t="s">
        <v>39</v>
      </c>
      <c r="H1298" s="66" t="s">
        <v>4164</v>
      </c>
    </row>
    <row r="1299" spans="1:8" ht="51" hidden="1" x14ac:dyDescent="0.25">
      <c r="A1299" s="76" t="s">
        <v>4254</v>
      </c>
      <c r="B1299" s="70">
        <v>1007</v>
      </c>
      <c r="C1299" s="73" t="s">
        <v>9</v>
      </c>
      <c r="D1299" s="83">
        <v>2023</v>
      </c>
      <c r="E1299" s="85">
        <v>8</v>
      </c>
      <c r="F1299" s="208" t="s">
        <v>3920</v>
      </c>
      <c r="G1299" s="120" t="s">
        <v>6</v>
      </c>
      <c r="H1299" s="66" t="s">
        <v>4163</v>
      </c>
    </row>
    <row r="1300" spans="1:8" ht="25.5" hidden="1" x14ac:dyDescent="0.25">
      <c r="A1300" s="76" t="s">
        <v>4254</v>
      </c>
      <c r="B1300" s="70">
        <v>1007</v>
      </c>
      <c r="C1300" s="73" t="s">
        <v>9</v>
      </c>
      <c r="D1300" s="83">
        <v>2023</v>
      </c>
      <c r="E1300" s="85">
        <v>9</v>
      </c>
      <c r="F1300" s="208" t="s">
        <v>4256</v>
      </c>
      <c r="G1300" s="120" t="s">
        <v>6</v>
      </c>
      <c r="H1300" s="66" t="s">
        <v>2767</v>
      </c>
    </row>
    <row r="1301" spans="1:8" ht="25.5" hidden="1" x14ac:dyDescent="0.25">
      <c r="A1301" s="76" t="s">
        <v>4254</v>
      </c>
      <c r="B1301" s="70">
        <v>1007</v>
      </c>
      <c r="C1301" s="73" t="s">
        <v>9</v>
      </c>
      <c r="D1301" s="83">
        <v>2023</v>
      </c>
      <c r="E1301" s="85">
        <v>10</v>
      </c>
      <c r="F1301" s="208" t="s">
        <v>4257</v>
      </c>
      <c r="G1301" s="120" t="s">
        <v>6</v>
      </c>
      <c r="H1301" s="66" t="s">
        <v>4163</v>
      </c>
    </row>
    <row r="1302" spans="1:8" ht="25.5" hidden="1" x14ac:dyDescent="0.25">
      <c r="A1302" s="76" t="s">
        <v>4254</v>
      </c>
      <c r="B1302" s="70">
        <v>1007</v>
      </c>
      <c r="C1302" s="73" t="s">
        <v>9</v>
      </c>
      <c r="D1302" s="83">
        <v>2023</v>
      </c>
      <c r="E1302" s="85">
        <v>11</v>
      </c>
      <c r="F1302" s="208" t="s">
        <v>4258</v>
      </c>
      <c r="G1302" s="120" t="s">
        <v>6</v>
      </c>
      <c r="H1302" s="66" t="s">
        <v>4163</v>
      </c>
    </row>
    <row r="1303" spans="1:8" ht="25.5" hidden="1" x14ac:dyDescent="0.25">
      <c r="A1303" s="76" t="s">
        <v>4254</v>
      </c>
      <c r="B1303" s="70">
        <v>1007</v>
      </c>
      <c r="C1303" s="73" t="s">
        <v>9</v>
      </c>
      <c r="D1303" s="83">
        <v>2023</v>
      </c>
      <c r="E1303" s="85">
        <v>12</v>
      </c>
      <c r="F1303" s="208" t="s">
        <v>4259</v>
      </c>
      <c r="G1303" s="120" t="s">
        <v>6</v>
      </c>
      <c r="H1303" s="66" t="s">
        <v>4163</v>
      </c>
    </row>
    <row r="1304" spans="1:8" ht="25.5" hidden="1" x14ac:dyDescent="0.25">
      <c r="A1304" s="76" t="s">
        <v>4254</v>
      </c>
      <c r="B1304" s="70">
        <v>1007</v>
      </c>
      <c r="C1304" s="73" t="s">
        <v>9</v>
      </c>
      <c r="D1304" s="83">
        <v>2023</v>
      </c>
      <c r="E1304" s="85">
        <v>13</v>
      </c>
      <c r="F1304" s="208" t="s">
        <v>3950</v>
      </c>
      <c r="G1304" s="120" t="s">
        <v>6</v>
      </c>
      <c r="H1304" s="66" t="s">
        <v>4163</v>
      </c>
    </row>
    <row r="1305" spans="1:8" ht="38.25" hidden="1" x14ac:dyDescent="0.25">
      <c r="A1305" s="76" t="s">
        <v>4254</v>
      </c>
      <c r="B1305" s="70">
        <v>1007</v>
      </c>
      <c r="C1305" s="73" t="s">
        <v>9</v>
      </c>
      <c r="D1305" s="83">
        <v>2023</v>
      </c>
      <c r="E1305" s="85">
        <v>14</v>
      </c>
      <c r="F1305" s="208" t="s">
        <v>4260</v>
      </c>
      <c r="G1305" s="69" t="s">
        <v>39</v>
      </c>
      <c r="H1305" s="66" t="s">
        <v>2768</v>
      </c>
    </row>
    <row r="1306" spans="1:8" ht="25.5" hidden="1" x14ac:dyDescent="0.25">
      <c r="A1306" s="76" t="s">
        <v>4254</v>
      </c>
      <c r="B1306" s="70">
        <v>1007</v>
      </c>
      <c r="C1306" s="73" t="s">
        <v>9</v>
      </c>
      <c r="D1306" s="83">
        <v>2023</v>
      </c>
      <c r="E1306" s="85">
        <v>15</v>
      </c>
      <c r="F1306" s="208" t="s">
        <v>4114</v>
      </c>
      <c r="G1306" s="120" t="s">
        <v>6</v>
      </c>
      <c r="H1306" s="66" t="s">
        <v>4163</v>
      </c>
    </row>
    <row r="1307" spans="1:8" ht="25.5" hidden="1" x14ac:dyDescent="0.25">
      <c r="A1307" s="76" t="s">
        <v>4254</v>
      </c>
      <c r="B1307" s="70">
        <v>1007</v>
      </c>
      <c r="C1307" s="73" t="s">
        <v>9</v>
      </c>
      <c r="D1307" s="83">
        <v>2023</v>
      </c>
      <c r="E1307" s="85">
        <v>16</v>
      </c>
      <c r="F1307" s="208" t="s">
        <v>4115</v>
      </c>
      <c r="G1307" s="120" t="s">
        <v>6</v>
      </c>
      <c r="H1307" s="66" t="s">
        <v>4163</v>
      </c>
    </row>
    <row r="1308" spans="1:8" hidden="1" x14ac:dyDescent="0.25">
      <c r="A1308" s="76" t="s">
        <v>4254</v>
      </c>
      <c r="B1308" s="70">
        <v>1007</v>
      </c>
      <c r="C1308" s="73" t="s">
        <v>9</v>
      </c>
      <c r="D1308" s="83">
        <v>2023</v>
      </c>
      <c r="E1308" s="85">
        <v>17</v>
      </c>
      <c r="F1308" s="208" t="s">
        <v>4116</v>
      </c>
      <c r="G1308" s="120" t="s">
        <v>6</v>
      </c>
      <c r="H1308" s="66" t="s">
        <v>4163</v>
      </c>
    </row>
    <row r="1309" spans="1:8" ht="25.5" hidden="1" x14ac:dyDescent="0.25">
      <c r="A1309" s="76" t="s">
        <v>4254</v>
      </c>
      <c r="B1309" s="70">
        <v>1007</v>
      </c>
      <c r="C1309" s="73" t="s">
        <v>9</v>
      </c>
      <c r="D1309" s="83">
        <v>2023</v>
      </c>
      <c r="E1309" s="85">
        <v>18</v>
      </c>
      <c r="F1309" s="208" t="s">
        <v>4261</v>
      </c>
      <c r="G1309" s="69" t="s">
        <v>39</v>
      </c>
      <c r="H1309" s="66" t="s">
        <v>2768</v>
      </c>
    </row>
    <row r="1310" spans="1:8" ht="25.5" hidden="1" x14ac:dyDescent="0.25">
      <c r="A1310" s="76" t="s">
        <v>4254</v>
      </c>
      <c r="B1310" s="70">
        <v>1007</v>
      </c>
      <c r="C1310" s="73" t="s">
        <v>9</v>
      </c>
      <c r="D1310" s="83">
        <v>2023</v>
      </c>
      <c r="E1310" s="85">
        <v>19</v>
      </c>
      <c r="F1310" s="208" t="s">
        <v>3932</v>
      </c>
      <c r="G1310" s="120" t="s">
        <v>6</v>
      </c>
      <c r="H1310" s="66" t="s">
        <v>4163</v>
      </c>
    </row>
    <row r="1311" spans="1:8" ht="38.25" hidden="1" x14ac:dyDescent="0.25">
      <c r="A1311" s="76" t="s">
        <v>4254</v>
      </c>
      <c r="B1311" s="70">
        <v>1007</v>
      </c>
      <c r="C1311" s="73" t="s">
        <v>9</v>
      </c>
      <c r="D1311" s="83">
        <v>2023</v>
      </c>
      <c r="E1311" s="85">
        <v>20</v>
      </c>
      <c r="F1311" s="208" t="s">
        <v>4262</v>
      </c>
      <c r="G1311" s="120" t="s">
        <v>6</v>
      </c>
      <c r="H1311" s="66" t="s">
        <v>4163</v>
      </c>
    </row>
    <row r="1312" spans="1:8" ht="51" hidden="1" x14ac:dyDescent="0.25">
      <c r="A1312" s="76" t="s">
        <v>4254</v>
      </c>
      <c r="B1312" s="70">
        <v>1007</v>
      </c>
      <c r="C1312" s="73" t="s">
        <v>9</v>
      </c>
      <c r="D1312" s="83">
        <v>2023</v>
      </c>
      <c r="E1312" s="85">
        <v>21</v>
      </c>
      <c r="F1312" s="208" t="s">
        <v>4117</v>
      </c>
      <c r="G1312" s="120" t="s">
        <v>6</v>
      </c>
      <c r="H1312" s="66" t="s">
        <v>4163</v>
      </c>
    </row>
    <row r="1313" spans="1:8" ht="25.5" hidden="1" x14ac:dyDescent="0.25">
      <c r="A1313" s="76" t="s">
        <v>4254</v>
      </c>
      <c r="B1313" s="70">
        <v>1007</v>
      </c>
      <c r="C1313" s="73" t="s">
        <v>9</v>
      </c>
      <c r="D1313" s="83">
        <v>2023</v>
      </c>
      <c r="E1313" s="85">
        <v>22</v>
      </c>
      <c r="F1313" s="208" t="s">
        <v>4263</v>
      </c>
      <c r="G1313" s="69" t="s">
        <v>39</v>
      </c>
      <c r="H1313" s="66" t="s">
        <v>2768</v>
      </c>
    </row>
    <row r="1314" spans="1:8" ht="25.5" hidden="1" x14ac:dyDescent="0.25">
      <c r="A1314" s="76" t="s">
        <v>4254</v>
      </c>
      <c r="B1314" s="70">
        <v>1007</v>
      </c>
      <c r="C1314" s="73" t="s">
        <v>9</v>
      </c>
      <c r="D1314" s="83">
        <v>2023</v>
      </c>
      <c r="E1314" s="85">
        <v>23</v>
      </c>
      <c r="F1314" s="208" t="s">
        <v>4255</v>
      </c>
      <c r="G1314" s="120" t="s">
        <v>6</v>
      </c>
      <c r="H1314" s="66" t="s">
        <v>4163</v>
      </c>
    </row>
    <row r="1315" spans="1:8" ht="25.5" hidden="1" x14ac:dyDescent="0.25">
      <c r="A1315" s="76" t="s">
        <v>4536</v>
      </c>
      <c r="B1315" s="70">
        <v>1007</v>
      </c>
      <c r="C1315" s="73" t="s">
        <v>9</v>
      </c>
      <c r="D1315" s="83">
        <v>2024</v>
      </c>
      <c r="E1315" s="85">
        <v>1</v>
      </c>
      <c r="F1315" s="208" t="s">
        <v>4255</v>
      </c>
      <c r="G1315" s="120" t="s">
        <v>6</v>
      </c>
      <c r="H1315" s="66" t="s">
        <v>4165</v>
      </c>
    </row>
    <row r="1316" spans="1:8" ht="38.25" hidden="1" x14ac:dyDescent="0.25">
      <c r="A1316" s="76" t="s">
        <v>4536</v>
      </c>
      <c r="B1316" s="70">
        <v>1007</v>
      </c>
      <c r="C1316" s="73" t="s">
        <v>9</v>
      </c>
      <c r="D1316" s="83">
        <v>2024</v>
      </c>
      <c r="E1316" s="85">
        <v>2</v>
      </c>
      <c r="F1316" s="208" t="s">
        <v>4537</v>
      </c>
      <c r="G1316" s="120" t="s">
        <v>6</v>
      </c>
      <c r="H1316" s="66" t="s">
        <v>4165</v>
      </c>
    </row>
    <row r="1317" spans="1:8" ht="25.5" hidden="1" x14ac:dyDescent="0.25">
      <c r="A1317" s="76" t="s">
        <v>4536</v>
      </c>
      <c r="B1317" s="70">
        <v>1007</v>
      </c>
      <c r="C1317" s="73" t="s">
        <v>9</v>
      </c>
      <c r="D1317" s="83">
        <v>2024</v>
      </c>
      <c r="E1317" s="85">
        <v>3</v>
      </c>
      <c r="F1317" s="208" t="s">
        <v>3914</v>
      </c>
      <c r="G1317" s="120" t="s">
        <v>6</v>
      </c>
      <c r="H1317" s="66" t="s">
        <v>4165</v>
      </c>
    </row>
    <row r="1318" spans="1:8" ht="51" hidden="1" x14ac:dyDescent="0.25">
      <c r="A1318" s="76" t="s">
        <v>4536</v>
      </c>
      <c r="B1318" s="70">
        <v>1007</v>
      </c>
      <c r="C1318" s="73" t="s">
        <v>9</v>
      </c>
      <c r="D1318" s="83">
        <v>2024</v>
      </c>
      <c r="E1318" s="85">
        <v>4</v>
      </c>
      <c r="F1318" s="208" t="s">
        <v>4106</v>
      </c>
      <c r="G1318" s="120" t="s">
        <v>6</v>
      </c>
      <c r="H1318" s="66" t="s">
        <v>4165</v>
      </c>
    </row>
    <row r="1319" spans="1:8" ht="38.25" hidden="1" x14ac:dyDescent="0.25">
      <c r="A1319" s="76" t="s">
        <v>4536</v>
      </c>
      <c r="B1319" s="70">
        <v>1007</v>
      </c>
      <c r="C1319" s="73" t="s">
        <v>9</v>
      </c>
      <c r="D1319" s="83">
        <v>2024</v>
      </c>
      <c r="E1319" s="85">
        <v>5</v>
      </c>
      <c r="F1319" s="208" t="s">
        <v>4538</v>
      </c>
      <c r="G1319" s="69" t="s">
        <v>39</v>
      </c>
      <c r="H1319" s="66" t="s">
        <v>4165</v>
      </c>
    </row>
    <row r="1320" spans="1:8" hidden="1" x14ac:dyDescent="0.25">
      <c r="A1320" s="76" t="s">
        <v>4536</v>
      </c>
      <c r="B1320" s="70">
        <v>1007</v>
      </c>
      <c r="C1320" s="73" t="s">
        <v>9</v>
      </c>
      <c r="D1320" s="83">
        <v>2024</v>
      </c>
      <c r="E1320" s="85">
        <v>6</v>
      </c>
      <c r="F1320" s="208" t="s">
        <v>4539</v>
      </c>
      <c r="G1320" s="69" t="s">
        <v>39</v>
      </c>
      <c r="H1320" s="66" t="s">
        <v>4165</v>
      </c>
    </row>
    <row r="1321" spans="1:8" ht="25.5" hidden="1" x14ac:dyDescent="0.25">
      <c r="A1321" s="76" t="s">
        <v>4536</v>
      </c>
      <c r="B1321" s="70">
        <v>1007</v>
      </c>
      <c r="C1321" s="73" t="s">
        <v>9</v>
      </c>
      <c r="D1321" s="83">
        <v>2024</v>
      </c>
      <c r="E1321" s="85">
        <v>7</v>
      </c>
      <c r="F1321" s="208" t="s">
        <v>3918</v>
      </c>
      <c r="G1321" s="120" t="s">
        <v>6</v>
      </c>
      <c r="H1321" s="66" t="s">
        <v>4165</v>
      </c>
    </row>
    <row r="1322" spans="1:8" ht="38.25" hidden="1" x14ac:dyDescent="0.25">
      <c r="A1322" s="76" t="s">
        <v>4536</v>
      </c>
      <c r="B1322" s="70">
        <v>1007</v>
      </c>
      <c r="C1322" s="73" t="s">
        <v>9</v>
      </c>
      <c r="D1322" s="83">
        <v>2024</v>
      </c>
      <c r="E1322" s="85">
        <v>8</v>
      </c>
      <c r="F1322" s="208" t="s">
        <v>4540</v>
      </c>
      <c r="G1322" s="120" t="s">
        <v>6</v>
      </c>
      <c r="H1322" s="66" t="s">
        <v>4165</v>
      </c>
    </row>
    <row r="1323" spans="1:8" ht="51" hidden="1" x14ac:dyDescent="0.25">
      <c r="A1323" s="76" t="s">
        <v>4536</v>
      </c>
      <c r="B1323" s="70">
        <v>1007</v>
      </c>
      <c r="C1323" s="73" t="s">
        <v>9</v>
      </c>
      <c r="D1323" s="83">
        <v>2024</v>
      </c>
      <c r="E1323" s="85">
        <v>9</v>
      </c>
      <c r="F1323" s="208" t="s">
        <v>4541</v>
      </c>
      <c r="G1323" s="120" t="s">
        <v>6</v>
      </c>
      <c r="H1323" s="66" t="s">
        <v>4165</v>
      </c>
    </row>
    <row r="1324" spans="1:8" ht="25.5" hidden="1" x14ac:dyDescent="0.25">
      <c r="A1324" s="76" t="s">
        <v>4536</v>
      </c>
      <c r="B1324" s="70">
        <v>1007</v>
      </c>
      <c r="C1324" s="73" t="s">
        <v>9</v>
      </c>
      <c r="D1324" s="83">
        <v>2024</v>
      </c>
      <c r="E1324" s="85">
        <v>10</v>
      </c>
      <c r="F1324" s="208" t="s">
        <v>4542</v>
      </c>
      <c r="G1324" s="120" t="s">
        <v>6</v>
      </c>
      <c r="H1324" s="66" t="s">
        <v>4165</v>
      </c>
    </row>
    <row r="1325" spans="1:8" ht="25.5" hidden="1" x14ac:dyDescent="0.25">
      <c r="A1325" s="76" t="s">
        <v>4536</v>
      </c>
      <c r="B1325" s="70">
        <v>1007</v>
      </c>
      <c r="C1325" s="73" t="s">
        <v>9</v>
      </c>
      <c r="D1325" s="83">
        <v>2024</v>
      </c>
      <c r="E1325" s="85">
        <v>11</v>
      </c>
      <c r="F1325" s="208" t="s">
        <v>4543</v>
      </c>
      <c r="G1325" s="69" t="s">
        <v>39</v>
      </c>
      <c r="H1325" s="66" t="s">
        <v>4165</v>
      </c>
    </row>
    <row r="1326" spans="1:8" ht="25.5" hidden="1" x14ac:dyDescent="0.25">
      <c r="A1326" s="76" t="s">
        <v>4536</v>
      </c>
      <c r="B1326" s="70">
        <v>1007</v>
      </c>
      <c r="C1326" s="73" t="s">
        <v>9</v>
      </c>
      <c r="D1326" s="83">
        <v>2024</v>
      </c>
      <c r="E1326" s="85">
        <v>12</v>
      </c>
      <c r="F1326" s="208" t="s">
        <v>4112</v>
      </c>
      <c r="G1326" s="120" t="s">
        <v>6</v>
      </c>
      <c r="H1326" s="66" t="s">
        <v>4165</v>
      </c>
    </row>
    <row r="1327" spans="1:8" ht="25.5" hidden="1" x14ac:dyDescent="0.25">
      <c r="A1327" s="76" t="s">
        <v>4536</v>
      </c>
      <c r="B1327" s="70">
        <v>1007</v>
      </c>
      <c r="C1327" s="73" t="s">
        <v>9</v>
      </c>
      <c r="D1327" s="83">
        <v>2024</v>
      </c>
      <c r="E1327" s="85">
        <v>13</v>
      </c>
      <c r="F1327" s="208" t="s">
        <v>4544</v>
      </c>
      <c r="G1327" s="120" t="s">
        <v>6</v>
      </c>
      <c r="H1327" s="66" t="s">
        <v>4165</v>
      </c>
    </row>
    <row r="1328" spans="1:8" ht="25.5" hidden="1" x14ac:dyDescent="0.25">
      <c r="A1328" s="76" t="s">
        <v>4536</v>
      </c>
      <c r="B1328" s="70">
        <v>1007</v>
      </c>
      <c r="C1328" s="73" t="s">
        <v>9</v>
      </c>
      <c r="D1328" s="83">
        <v>2024</v>
      </c>
      <c r="E1328" s="85">
        <v>14</v>
      </c>
      <c r="F1328" s="208" t="s">
        <v>4545</v>
      </c>
      <c r="G1328" s="120" t="s">
        <v>6</v>
      </c>
      <c r="H1328" s="66" t="s">
        <v>4165</v>
      </c>
    </row>
    <row r="1329" spans="1:8" ht="25.5" hidden="1" x14ac:dyDescent="0.25">
      <c r="A1329" s="76" t="s">
        <v>4536</v>
      </c>
      <c r="B1329" s="70">
        <v>1007</v>
      </c>
      <c r="C1329" s="73" t="s">
        <v>9</v>
      </c>
      <c r="D1329" s="83">
        <v>2024</v>
      </c>
      <c r="E1329" s="85">
        <v>15</v>
      </c>
      <c r="F1329" s="208" t="s">
        <v>3950</v>
      </c>
      <c r="G1329" s="120" t="s">
        <v>6</v>
      </c>
      <c r="H1329" s="66" t="s">
        <v>4165</v>
      </c>
    </row>
    <row r="1330" spans="1:8" ht="25.5" hidden="1" x14ac:dyDescent="0.25">
      <c r="A1330" s="76" t="s">
        <v>4536</v>
      </c>
      <c r="B1330" s="70">
        <v>1007</v>
      </c>
      <c r="C1330" s="73" t="s">
        <v>9</v>
      </c>
      <c r="D1330" s="83">
        <v>2024</v>
      </c>
      <c r="E1330" s="85">
        <v>16</v>
      </c>
      <c r="F1330" s="208" t="s">
        <v>4546</v>
      </c>
      <c r="G1330" s="120" t="s">
        <v>6</v>
      </c>
      <c r="H1330" s="66" t="s">
        <v>4165</v>
      </c>
    </row>
    <row r="1331" spans="1:8" ht="25.5" hidden="1" x14ac:dyDescent="0.25">
      <c r="A1331" s="76" t="s">
        <v>4536</v>
      </c>
      <c r="B1331" s="70">
        <v>1007</v>
      </c>
      <c r="C1331" s="73" t="s">
        <v>9</v>
      </c>
      <c r="D1331" s="83">
        <v>2024</v>
      </c>
      <c r="E1331" s="85">
        <v>17</v>
      </c>
      <c r="F1331" s="208" t="s">
        <v>4115</v>
      </c>
      <c r="G1331" s="120" t="s">
        <v>6</v>
      </c>
      <c r="H1331" s="66" t="s">
        <v>4165</v>
      </c>
    </row>
    <row r="1332" spans="1:8" ht="25.5" hidden="1" x14ac:dyDescent="0.25">
      <c r="A1332" s="76" t="s">
        <v>4536</v>
      </c>
      <c r="B1332" s="70">
        <v>1007</v>
      </c>
      <c r="C1332" s="73" t="s">
        <v>9</v>
      </c>
      <c r="D1332" s="83">
        <v>2024</v>
      </c>
      <c r="E1332" s="85">
        <v>18</v>
      </c>
      <c r="F1332" s="208" t="s">
        <v>4547</v>
      </c>
      <c r="G1332" s="120" t="s">
        <v>6</v>
      </c>
      <c r="H1332" s="66" t="s">
        <v>4165</v>
      </c>
    </row>
    <row r="1333" spans="1:8" ht="25.5" hidden="1" x14ac:dyDescent="0.25">
      <c r="A1333" s="76" t="s">
        <v>4536</v>
      </c>
      <c r="B1333" s="70">
        <v>1007</v>
      </c>
      <c r="C1333" s="73" t="s">
        <v>9</v>
      </c>
      <c r="D1333" s="83">
        <v>2024</v>
      </c>
      <c r="E1333" s="85">
        <v>19</v>
      </c>
      <c r="F1333" s="208" t="s">
        <v>3932</v>
      </c>
      <c r="G1333" s="120" t="s">
        <v>6</v>
      </c>
      <c r="H1333" s="66" t="s">
        <v>4165</v>
      </c>
    </row>
    <row r="1334" spans="1:8" ht="38.25" hidden="1" x14ac:dyDescent="0.25">
      <c r="A1334" s="76" t="s">
        <v>4536</v>
      </c>
      <c r="B1334" s="70">
        <v>1007</v>
      </c>
      <c r="C1334" s="73" t="s">
        <v>9</v>
      </c>
      <c r="D1334" s="83">
        <v>2024</v>
      </c>
      <c r="E1334" s="85">
        <v>20</v>
      </c>
      <c r="F1334" s="208" t="s">
        <v>4262</v>
      </c>
      <c r="G1334" s="120" t="s">
        <v>6</v>
      </c>
      <c r="H1334" s="66" t="s">
        <v>4165</v>
      </c>
    </row>
    <row r="1335" spans="1:8" ht="51" hidden="1" x14ac:dyDescent="0.25">
      <c r="A1335" s="76" t="s">
        <v>4536</v>
      </c>
      <c r="B1335" s="70">
        <v>1007</v>
      </c>
      <c r="C1335" s="73" t="s">
        <v>9</v>
      </c>
      <c r="D1335" s="83">
        <v>2024</v>
      </c>
      <c r="E1335" s="85">
        <v>21</v>
      </c>
      <c r="F1335" s="208" t="s">
        <v>4548</v>
      </c>
      <c r="G1335" s="120" t="s">
        <v>6</v>
      </c>
      <c r="H1335" s="66" t="s">
        <v>4165</v>
      </c>
    </row>
    <row r="1336" spans="1:8" ht="25.5" hidden="1" x14ac:dyDescent="0.25">
      <c r="A1336" s="76" t="s">
        <v>4536</v>
      </c>
      <c r="B1336" s="70">
        <v>1007</v>
      </c>
      <c r="C1336" s="73" t="s">
        <v>9</v>
      </c>
      <c r="D1336" s="83">
        <v>2024</v>
      </c>
      <c r="E1336" s="85">
        <v>22</v>
      </c>
      <c r="F1336" s="208" t="s">
        <v>4549</v>
      </c>
      <c r="G1336" s="120" t="s">
        <v>6</v>
      </c>
      <c r="H1336" s="66" t="s">
        <v>4165</v>
      </c>
    </row>
    <row r="1337" spans="1:8" ht="25.5" hidden="1" x14ac:dyDescent="0.25">
      <c r="A1337" s="80" t="s">
        <v>2218</v>
      </c>
      <c r="B1337" s="70">
        <v>1008</v>
      </c>
      <c r="C1337" s="97" t="s">
        <v>7</v>
      </c>
      <c r="D1337" s="107">
        <v>2015</v>
      </c>
      <c r="E1337" s="66">
        <v>1</v>
      </c>
      <c r="F1337" s="68" t="s">
        <v>409</v>
      </c>
      <c r="G1337" s="72" t="s">
        <v>39</v>
      </c>
      <c r="H1337" s="66" t="s">
        <v>2767</v>
      </c>
    </row>
    <row r="1338" spans="1:8" ht="25.5" hidden="1" x14ac:dyDescent="0.25">
      <c r="A1338" s="80" t="s">
        <v>2218</v>
      </c>
      <c r="B1338" s="70">
        <v>1008</v>
      </c>
      <c r="C1338" s="97" t="s">
        <v>7</v>
      </c>
      <c r="D1338" s="107">
        <v>2015</v>
      </c>
      <c r="E1338" s="66">
        <v>2</v>
      </c>
      <c r="F1338" s="68" t="s">
        <v>410</v>
      </c>
      <c r="G1338" s="72" t="s">
        <v>39</v>
      </c>
      <c r="H1338" s="66" t="s">
        <v>4163</v>
      </c>
    </row>
    <row r="1339" spans="1:8" ht="25.5" hidden="1" x14ac:dyDescent="0.25">
      <c r="A1339" s="80" t="s">
        <v>2218</v>
      </c>
      <c r="B1339" s="70">
        <v>1008</v>
      </c>
      <c r="C1339" s="97" t="s">
        <v>7</v>
      </c>
      <c r="D1339" s="107">
        <v>2015</v>
      </c>
      <c r="E1339" s="66">
        <v>3</v>
      </c>
      <c r="F1339" s="68" t="s">
        <v>411</v>
      </c>
      <c r="G1339" s="72" t="s">
        <v>39</v>
      </c>
      <c r="H1339" s="66" t="s">
        <v>4164</v>
      </c>
    </row>
    <row r="1340" spans="1:8" ht="38.25" hidden="1" x14ac:dyDescent="0.25">
      <c r="A1340" s="80" t="s">
        <v>2218</v>
      </c>
      <c r="B1340" s="70">
        <v>1008</v>
      </c>
      <c r="C1340" s="97" t="s">
        <v>7</v>
      </c>
      <c r="D1340" s="107">
        <v>2015</v>
      </c>
      <c r="E1340" s="66">
        <v>4</v>
      </c>
      <c r="F1340" s="68" t="s">
        <v>8</v>
      </c>
      <c r="G1340" s="72" t="s">
        <v>39</v>
      </c>
      <c r="H1340" s="66" t="s">
        <v>2767</v>
      </c>
    </row>
    <row r="1341" spans="1:8" ht="38.25" hidden="1" x14ac:dyDescent="0.25">
      <c r="A1341" s="76" t="s">
        <v>2218</v>
      </c>
      <c r="B1341" s="70">
        <v>1008</v>
      </c>
      <c r="C1341" s="97" t="s">
        <v>7</v>
      </c>
      <c r="D1341" s="107">
        <v>2015</v>
      </c>
      <c r="E1341" s="66">
        <v>5</v>
      </c>
      <c r="F1341" s="68" t="s">
        <v>412</v>
      </c>
      <c r="G1341" s="72" t="s">
        <v>39</v>
      </c>
      <c r="H1341" s="66" t="s">
        <v>2767</v>
      </c>
    </row>
    <row r="1342" spans="1:8" ht="38.25" hidden="1" x14ac:dyDescent="0.25">
      <c r="A1342" s="76" t="s">
        <v>2218</v>
      </c>
      <c r="B1342" s="70">
        <v>1008</v>
      </c>
      <c r="C1342" s="97" t="s">
        <v>7</v>
      </c>
      <c r="D1342" s="107">
        <v>2015</v>
      </c>
      <c r="E1342" s="66">
        <v>6</v>
      </c>
      <c r="F1342" s="68" t="s">
        <v>413</v>
      </c>
      <c r="G1342" s="72" t="s">
        <v>39</v>
      </c>
      <c r="H1342" s="66" t="s">
        <v>4164</v>
      </c>
    </row>
    <row r="1343" spans="1:8" ht="51" hidden="1" x14ac:dyDescent="0.25">
      <c r="A1343" s="76" t="s">
        <v>2218</v>
      </c>
      <c r="B1343" s="70">
        <v>1008</v>
      </c>
      <c r="C1343" s="97" t="s">
        <v>7</v>
      </c>
      <c r="D1343" s="107">
        <v>2015</v>
      </c>
      <c r="E1343" s="66">
        <v>7</v>
      </c>
      <c r="F1343" s="68" t="s">
        <v>414</v>
      </c>
      <c r="G1343" s="72" t="s">
        <v>39</v>
      </c>
      <c r="H1343" s="66" t="s">
        <v>4163</v>
      </c>
    </row>
    <row r="1344" spans="1:8" ht="63.75" hidden="1" x14ac:dyDescent="0.25">
      <c r="A1344" s="76" t="s">
        <v>2218</v>
      </c>
      <c r="B1344" s="70">
        <v>1008</v>
      </c>
      <c r="C1344" s="97" t="s">
        <v>7</v>
      </c>
      <c r="D1344" s="107">
        <v>2015</v>
      </c>
      <c r="E1344" s="66">
        <v>8</v>
      </c>
      <c r="F1344" s="68" t="s">
        <v>415</v>
      </c>
      <c r="G1344" s="72" t="s">
        <v>39</v>
      </c>
      <c r="H1344" s="66" t="s">
        <v>2767</v>
      </c>
    </row>
    <row r="1345" spans="1:8" ht="25.5" hidden="1" x14ac:dyDescent="0.25">
      <c r="A1345" s="76" t="s">
        <v>2218</v>
      </c>
      <c r="B1345" s="70">
        <v>1008</v>
      </c>
      <c r="C1345" s="97" t="s">
        <v>7</v>
      </c>
      <c r="D1345" s="107">
        <v>2015</v>
      </c>
      <c r="E1345" s="66">
        <v>9</v>
      </c>
      <c r="F1345" s="68" t="s">
        <v>416</v>
      </c>
      <c r="G1345" s="72" t="s">
        <v>39</v>
      </c>
      <c r="H1345" s="66" t="s">
        <v>2768</v>
      </c>
    </row>
    <row r="1346" spans="1:8" ht="38.25" hidden="1" x14ac:dyDescent="0.25">
      <c r="A1346" s="101" t="s">
        <v>417</v>
      </c>
      <c r="B1346" s="70">
        <v>1008</v>
      </c>
      <c r="C1346" s="97" t="s">
        <v>7</v>
      </c>
      <c r="D1346" s="107">
        <v>2016</v>
      </c>
      <c r="E1346" s="66">
        <v>1</v>
      </c>
      <c r="F1346" s="68" t="s">
        <v>418</v>
      </c>
      <c r="G1346" s="72" t="s">
        <v>39</v>
      </c>
      <c r="H1346" s="66" t="s">
        <v>4163</v>
      </c>
    </row>
    <row r="1347" spans="1:8" ht="38.25" hidden="1" x14ac:dyDescent="0.25">
      <c r="A1347" s="101" t="s">
        <v>417</v>
      </c>
      <c r="B1347" s="70">
        <v>1008</v>
      </c>
      <c r="C1347" s="97" t="s">
        <v>7</v>
      </c>
      <c r="D1347" s="107">
        <v>2016</v>
      </c>
      <c r="E1347" s="66">
        <v>2</v>
      </c>
      <c r="F1347" s="68" t="s">
        <v>2314</v>
      </c>
      <c r="G1347" s="122" t="s">
        <v>6</v>
      </c>
      <c r="H1347" s="66" t="s">
        <v>4163</v>
      </c>
    </row>
    <row r="1348" spans="1:8" ht="25.5" hidden="1" x14ac:dyDescent="0.25">
      <c r="A1348" s="101" t="s">
        <v>417</v>
      </c>
      <c r="B1348" s="70">
        <v>1008</v>
      </c>
      <c r="C1348" s="97" t="s">
        <v>7</v>
      </c>
      <c r="D1348" s="107">
        <v>2016</v>
      </c>
      <c r="E1348" s="85">
        <v>3</v>
      </c>
      <c r="F1348" s="68" t="s">
        <v>419</v>
      </c>
      <c r="G1348" s="120" t="s">
        <v>6</v>
      </c>
      <c r="H1348" s="66" t="s">
        <v>4163</v>
      </c>
    </row>
    <row r="1349" spans="1:8" ht="25.5" hidden="1" x14ac:dyDescent="0.25">
      <c r="A1349" s="101" t="s">
        <v>417</v>
      </c>
      <c r="B1349" s="70">
        <v>1008</v>
      </c>
      <c r="C1349" s="97" t="s">
        <v>7</v>
      </c>
      <c r="D1349" s="107">
        <v>2016</v>
      </c>
      <c r="E1349" s="85">
        <v>4</v>
      </c>
      <c r="F1349" s="68" t="s">
        <v>420</v>
      </c>
      <c r="G1349" s="72" t="s">
        <v>39</v>
      </c>
      <c r="H1349" s="66" t="s">
        <v>4163</v>
      </c>
    </row>
    <row r="1350" spans="1:8" ht="38.25" hidden="1" x14ac:dyDescent="0.25">
      <c r="A1350" s="101" t="s">
        <v>417</v>
      </c>
      <c r="B1350" s="70">
        <v>1008</v>
      </c>
      <c r="C1350" s="97" t="s">
        <v>7</v>
      </c>
      <c r="D1350" s="107">
        <v>2016</v>
      </c>
      <c r="E1350" s="85">
        <v>5</v>
      </c>
      <c r="F1350" s="68" t="s">
        <v>421</v>
      </c>
      <c r="G1350" s="120" t="s">
        <v>6</v>
      </c>
      <c r="H1350" s="66" t="s">
        <v>2767</v>
      </c>
    </row>
    <row r="1351" spans="1:8" ht="25.5" hidden="1" x14ac:dyDescent="0.25">
      <c r="A1351" s="101" t="s">
        <v>417</v>
      </c>
      <c r="B1351" s="70">
        <v>1008</v>
      </c>
      <c r="C1351" s="97" t="s">
        <v>7</v>
      </c>
      <c r="D1351" s="107">
        <v>2016</v>
      </c>
      <c r="E1351" s="85">
        <v>6</v>
      </c>
      <c r="F1351" s="68" t="s">
        <v>422</v>
      </c>
      <c r="G1351" s="120" t="s">
        <v>6</v>
      </c>
      <c r="H1351" s="66" t="s">
        <v>2767</v>
      </c>
    </row>
    <row r="1352" spans="1:8" ht="25.5" hidden="1" x14ac:dyDescent="0.25">
      <c r="A1352" s="101" t="s">
        <v>417</v>
      </c>
      <c r="B1352" s="70">
        <v>1008</v>
      </c>
      <c r="C1352" s="97" t="s">
        <v>7</v>
      </c>
      <c r="D1352" s="107">
        <v>2016</v>
      </c>
      <c r="E1352" s="85">
        <v>7</v>
      </c>
      <c r="F1352" s="68" t="s">
        <v>423</v>
      </c>
      <c r="G1352" s="122" t="s">
        <v>6</v>
      </c>
      <c r="H1352" s="66" t="s">
        <v>4163</v>
      </c>
    </row>
    <row r="1353" spans="1:8" ht="38.25" hidden="1" x14ac:dyDescent="0.25">
      <c r="A1353" s="101" t="s">
        <v>417</v>
      </c>
      <c r="B1353" s="70">
        <v>1008</v>
      </c>
      <c r="C1353" s="97" t="s">
        <v>7</v>
      </c>
      <c r="D1353" s="107">
        <v>2016</v>
      </c>
      <c r="E1353" s="85">
        <v>8</v>
      </c>
      <c r="F1353" s="68" t="s">
        <v>424</v>
      </c>
      <c r="G1353" s="72" t="s">
        <v>39</v>
      </c>
      <c r="H1353" s="66" t="s">
        <v>4164</v>
      </c>
    </row>
    <row r="1354" spans="1:8" ht="25.5" hidden="1" x14ac:dyDescent="0.25">
      <c r="A1354" s="101" t="s">
        <v>417</v>
      </c>
      <c r="B1354" s="70">
        <v>1008</v>
      </c>
      <c r="C1354" s="97" t="s">
        <v>7</v>
      </c>
      <c r="D1354" s="107">
        <v>2016</v>
      </c>
      <c r="E1354" s="95">
        <v>9</v>
      </c>
      <c r="F1354" s="68" t="s">
        <v>425</v>
      </c>
      <c r="G1354" s="72" t="s">
        <v>39</v>
      </c>
      <c r="H1354" s="66" t="s">
        <v>4164</v>
      </c>
    </row>
    <row r="1355" spans="1:8" ht="25.5" hidden="1" x14ac:dyDescent="0.25">
      <c r="A1355" s="101" t="s">
        <v>417</v>
      </c>
      <c r="B1355" s="70">
        <v>1008</v>
      </c>
      <c r="C1355" s="97" t="s">
        <v>7</v>
      </c>
      <c r="D1355" s="107">
        <v>2016</v>
      </c>
      <c r="E1355" s="95">
        <v>10</v>
      </c>
      <c r="F1355" s="68" t="s">
        <v>426</v>
      </c>
      <c r="G1355" s="72" t="s">
        <v>39</v>
      </c>
      <c r="H1355" s="66" t="s">
        <v>2767</v>
      </c>
    </row>
    <row r="1356" spans="1:8" ht="25.5" hidden="1" x14ac:dyDescent="0.25">
      <c r="A1356" s="101" t="s">
        <v>417</v>
      </c>
      <c r="B1356" s="70">
        <v>1008</v>
      </c>
      <c r="C1356" s="97" t="s">
        <v>7</v>
      </c>
      <c r="D1356" s="107">
        <v>2016</v>
      </c>
      <c r="E1356" s="95">
        <v>11</v>
      </c>
      <c r="F1356" s="68" t="s">
        <v>427</v>
      </c>
      <c r="G1356" s="72" t="s">
        <v>39</v>
      </c>
      <c r="H1356" s="66" t="s">
        <v>2767</v>
      </c>
    </row>
    <row r="1357" spans="1:8" ht="25.5" hidden="1" x14ac:dyDescent="0.25">
      <c r="A1357" s="76" t="s">
        <v>2316</v>
      </c>
      <c r="B1357" s="70">
        <v>1008</v>
      </c>
      <c r="C1357" s="97" t="s">
        <v>7</v>
      </c>
      <c r="D1357" s="77">
        <v>2017</v>
      </c>
      <c r="E1357" s="95">
        <v>1</v>
      </c>
      <c r="F1357" s="68" t="s">
        <v>2317</v>
      </c>
      <c r="G1357" s="72" t="s">
        <v>39</v>
      </c>
      <c r="H1357" s="66" t="s">
        <v>2767</v>
      </c>
    </row>
    <row r="1358" spans="1:8" ht="38.25" hidden="1" x14ac:dyDescent="0.25">
      <c r="A1358" s="76" t="s">
        <v>2316</v>
      </c>
      <c r="B1358" s="70">
        <v>1008</v>
      </c>
      <c r="C1358" s="97" t="s">
        <v>7</v>
      </c>
      <c r="D1358" s="77">
        <v>2017</v>
      </c>
      <c r="E1358" s="95">
        <v>2</v>
      </c>
      <c r="F1358" s="68" t="s">
        <v>2314</v>
      </c>
      <c r="G1358" s="123" t="s">
        <v>6</v>
      </c>
      <c r="H1358" s="66" t="s">
        <v>2768</v>
      </c>
    </row>
    <row r="1359" spans="1:8" ht="25.5" hidden="1" x14ac:dyDescent="0.25">
      <c r="A1359" s="76" t="s">
        <v>2316</v>
      </c>
      <c r="B1359" s="70">
        <v>1008</v>
      </c>
      <c r="C1359" s="97" t="s">
        <v>7</v>
      </c>
      <c r="D1359" s="77">
        <v>2017</v>
      </c>
      <c r="E1359" s="95">
        <v>3</v>
      </c>
      <c r="F1359" s="68" t="s">
        <v>419</v>
      </c>
      <c r="G1359" s="123" t="s">
        <v>6</v>
      </c>
      <c r="H1359" s="66" t="s">
        <v>4163</v>
      </c>
    </row>
    <row r="1360" spans="1:8" ht="25.5" hidden="1" x14ac:dyDescent="0.25">
      <c r="A1360" s="76" t="s">
        <v>2316</v>
      </c>
      <c r="B1360" s="70">
        <v>1008</v>
      </c>
      <c r="C1360" s="97" t="s">
        <v>7</v>
      </c>
      <c r="D1360" s="77">
        <v>2017</v>
      </c>
      <c r="E1360" s="95">
        <v>4</v>
      </c>
      <c r="F1360" s="68" t="s">
        <v>2318</v>
      </c>
      <c r="G1360" s="123" t="s">
        <v>6</v>
      </c>
      <c r="H1360" s="66" t="s">
        <v>4163</v>
      </c>
    </row>
    <row r="1361" spans="1:8" ht="38.25" hidden="1" x14ac:dyDescent="0.25">
      <c r="A1361" s="76" t="s">
        <v>2316</v>
      </c>
      <c r="B1361" s="70">
        <v>1008</v>
      </c>
      <c r="C1361" s="97" t="s">
        <v>7</v>
      </c>
      <c r="D1361" s="105">
        <v>2017</v>
      </c>
      <c r="E1361" s="95">
        <v>5</v>
      </c>
      <c r="F1361" s="68" t="s">
        <v>2319</v>
      </c>
      <c r="G1361" s="123" t="s">
        <v>6</v>
      </c>
      <c r="H1361" s="66" t="s">
        <v>4163</v>
      </c>
    </row>
    <row r="1362" spans="1:8" ht="25.5" hidden="1" x14ac:dyDescent="0.25">
      <c r="A1362" s="76" t="s">
        <v>2316</v>
      </c>
      <c r="B1362" s="70">
        <v>1008</v>
      </c>
      <c r="C1362" s="97" t="s">
        <v>7</v>
      </c>
      <c r="D1362" s="92">
        <v>2017</v>
      </c>
      <c r="E1362" s="95">
        <v>6</v>
      </c>
      <c r="F1362" s="68" t="s">
        <v>2320</v>
      </c>
      <c r="G1362" s="123" t="s">
        <v>6</v>
      </c>
      <c r="H1362" s="66" t="s">
        <v>2767</v>
      </c>
    </row>
    <row r="1363" spans="1:8" ht="38.25" hidden="1" x14ac:dyDescent="0.25">
      <c r="A1363" s="76" t="s">
        <v>2316</v>
      </c>
      <c r="B1363" s="70">
        <v>1008</v>
      </c>
      <c r="C1363" s="97" t="s">
        <v>7</v>
      </c>
      <c r="D1363" s="92">
        <v>2017</v>
      </c>
      <c r="E1363" s="95">
        <v>7</v>
      </c>
      <c r="F1363" s="68" t="s">
        <v>2321</v>
      </c>
      <c r="G1363" s="72" t="s">
        <v>39</v>
      </c>
      <c r="H1363" s="66" t="s">
        <v>4163</v>
      </c>
    </row>
    <row r="1364" spans="1:8" ht="25.5" hidden="1" x14ac:dyDescent="0.25">
      <c r="A1364" s="76" t="s">
        <v>2316</v>
      </c>
      <c r="B1364" s="70">
        <v>1008</v>
      </c>
      <c r="C1364" s="97" t="s">
        <v>7</v>
      </c>
      <c r="D1364" s="92">
        <v>2017</v>
      </c>
      <c r="E1364" s="95">
        <v>8</v>
      </c>
      <c r="F1364" s="68" t="s">
        <v>2325</v>
      </c>
      <c r="G1364" s="72" t="s">
        <v>39</v>
      </c>
      <c r="H1364" s="66" t="s">
        <v>4163</v>
      </c>
    </row>
    <row r="1365" spans="1:8" ht="25.5" hidden="1" x14ac:dyDescent="0.25">
      <c r="A1365" s="76" t="s">
        <v>2316</v>
      </c>
      <c r="B1365" s="70">
        <v>1008</v>
      </c>
      <c r="C1365" s="97" t="s">
        <v>7</v>
      </c>
      <c r="D1365" s="92">
        <v>2017</v>
      </c>
      <c r="E1365" s="95">
        <v>9</v>
      </c>
      <c r="F1365" s="68" t="s">
        <v>2326</v>
      </c>
      <c r="G1365" s="72" t="s">
        <v>39</v>
      </c>
      <c r="H1365" s="66" t="s">
        <v>2767</v>
      </c>
    </row>
    <row r="1366" spans="1:8" ht="25.5" hidden="1" x14ac:dyDescent="0.25">
      <c r="A1366" s="76" t="s">
        <v>2316</v>
      </c>
      <c r="B1366" s="70">
        <v>1008</v>
      </c>
      <c r="C1366" s="97" t="s">
        <v>7</v>
      </c>
      <c r="D1366" s="92">
        <v>2017</v>
      </c>
      <c r="E1366" s="95">
        <v>10</v>
      </c>
      <c r="F1366" s="68" t="s">
        <v>2322</v>
      </c>
      <c r="G1366" s="72" t="s">
        <v>39</v>
      </c>
      <c r="H1366" s="66" t="s">
        <v>2768</v>
      </c>
    </row>
    <row r="1367" spans="1:8" ht="25.5" hidden="1" x14ac:dyDescent="0.25">
      <c r="A1367" s="76" t="s">
        <v>2316</v>
      </c>
      <c r="B1367" s="70">
        <v>1008</v>
      </c>
      <c r="C1367" s="97" t="s">
        <v>7</v>
      </c>
      <c r="D1367" s="92">
        <v>2017</v>
      </c>
      <c r="E1367" s="95">
        <v>11</v>
      </c>
      <c r="F1367" s="68" t="s">
        <v>2323</v>
      </c>
      <c r="G1367" s="123" t="s">
        <v>6</v>
      </c>
      <c r="H1367" s="66" t="s">
        <v>2768</v>
      </c>
    </row>
    <row r="1368" spans="1:8" ht="38.25" hidden="1" x14ac:dyDescent="0.25">
      <c r="A1368" s="76" t="s">
        <v>2316</v>
      </c>
      <c r="B1368" s="70">
        <v>1008</v>
      </c>
      <c r="C1368" s="97" t="s">
        <v>7</v>
      </c>
      <c r="D1368" s="92">
        <v>2017</v>
      </c>
      <c r="E1368" s="95">
        <v>12</v>
      </c>
      <c r="F1368" s="68" t="s">
        <v>2324</v>
      </c>
      <c r="G1368" s="72" t="s">
        <v>39</v>
      </c>
      <c r="H1368" s="66" t="s">
        <v>2768</v>
      </c>
    </row>
    <row r="1369" spans="1:8" ht="25.5" hidden="1" x14ac:dyDescent="0.25">
      <c r="A1369" s="40" t="s">
        <v>3027</v>
      </c>
      <c r="B1369" s="70">
        <v>1008</v>
      </c>
      <c r="C1369" s="97" t="s">
        <v>7</v>
      </c>
      <c r="D1369" s="92">
        <v>2018</v>
      </c>
      <c r="E1369" s="95">
        <v>1</v>
      </c>
      <c r="F1369" s="68" t="s">
        <v>3028</v>
      </c>
      <c r="G1369" s="84" t="s">
        <v>39</v>
      </c>
      <c r="H1369" s="66" t="s">
        <v>2768</v>
      </c>
    </row>
    <row r="1370" spans="1:8" ht="25.5" hidden="1" x14ac:dyDescent="0.25">
      <c r="A1370" s="40" t="s">
        <v>3027</v>
      </c>
      <c r="B1370" s="70">
        <v>1008</v>
      </c>
      <c r="C1370" s="97" t="s">
        <v>7</v>
      </c>
      <c r="D1370" s="92">
        <v>2018</v>
      </c>
      <c r="E1370" s="95">
        <v>2</v>
      </c>
      <c r="F1370" s="68" t="s">
        <v>3029</v>
      </c>
      <c r="G1370" s="123" t="s">
        <v>6</v>
      </c>
      <c r="H1370" s="66" t="s">
        <v>2767</v>
      </c>
    </row>
    <row r="1371" spans="1:8" ht="51" hidden="1" x14ac:dyDescent="0.25">
      <c r="A1371" s="40" t="s">
        <v>3027</v>
      </c>
      <c r="B1371" s="70">
        <v>1008</v>
      </c>
      <c r="C1371" s="97" t="s">
        <v>7</v>
      </c>
      <c r="D1371" s="92">
        <v>2018</v>
      </c>
      <c r="E1371" s="95">
        <v>3</v>
      </c>
      <c r="F1371" s="68" t="s">
        <v>3030</v>
      </c>
      <c r="G1371" s="84" t="s">
        <v>39</v>
      </c>
      <c r="H1371" s="66" t="s">
        <v>2767</v>
      </c>
    </row>
    <row r="1372" spans="1:8" ht="38.25" hidden="1" x14ac:dyDescent="0.25">
      <c r="A1372" s="40" t="s">
        <v>3027</v>
      </c>
      <c r="B1372" s="70">
        <v>1008</v>
      </c>
      <c r="C1372" s="97" t="s">
        <v>7</v>
      </c>
      <c r="D1372" s="92">
        <v>2018</v>
      </c>
      <c r="E1372" s="95">
        <v>4</v>
      </c>
      <c r="F1372" s="68" t="s">
        <v>3031</v>
      </c>
      <c r="G1372" s="123" t="s">
        <v>6</v>
      </c>
      <c r="H1372" s="66" t="s">
        <v>4163</v>
      </c>
    </row>
    <row r="1373" spans="1:8" ht="25.5" hidden="1" x14ac:dyDescent="0.25">
      <c r="A1373" s="40" t="s">
        <v>3027</v>
      </c>
      <c r="B1373" s="70">
        <v>1008</v>
      </c>
      <c r="C1373" s="97" t="s">
        <v>7</v>
      </c>
      <c r="D1373" s="92">
        <v>2018</v>
      </c>
      <c r="E1373" s="95">
        <v>5</v>
      </c>
      <c r="F1373" s="68" t="s">
        <v>3032</v>
      </c>
      <c r="G1373" s="123" t="s">
        <v>6</v>
      </c>
      <c r="H1373" s="66" t="s">
        <v>4163</v>
      </c>
    </row>
    <row r="1374" spans="1:8" ht="38.25" hidden="1" x14ac:dyDescent="0.25">
      <c r="A1374" s="40" t="s">
        <v>3027</v>
      </c>
      <c r="B1374" s="70">
        <v>1008</v>
      </c>
      <c r="C1374" s="100" t="s">
        <v>7</v>
      </c>
      <c r="D1374" s="77">
        <v>2018</v>
      </c>
      <c r="E1374" s="78">
        <v>6</v>
      </c>
      <c r="F1374" s="68" t="s">
        <v>2319</v>
      </c>
      <c r="G1374" s="123" t="s">
        <v>6</v>
      </c>
      <c r="H1374" s="66" t="s">
        <v>2767</v>
      </c>
    </row>
    <row r="1375" spans="1:8" ht="25.5" hidden="1" x14ac:dyDescent="0.25">
      <c r="A1375" s="40" t="s">
        <v>3027</v>
      </c>
      <c r="B1375" s="70">
        <v>1008</v>
      </c>
      <c r="C1375" s="100" t="s">
        <v>7</v>
      </c>
      <c r="D1375" s="77">
        <v>2018</v>
      </c>
      <c r="E1375" s="78">
        <v>7</v>
      </c>
      <c r="F1375" s="68" t="s">
        <v>3033</v>
      </c>
      <c r="G1375" s="123" t="s">
        <v>6</v>
      </c>
      <c r="H1375" s="66" t="s">
        <v>4163</v>
      </c>
    </row>
    <row r="1376" spans="1:8" ht="38.25" hidden="1" x14ac:dyDescent="0.25">
      <c r="A1376" s="40" t="s">
        <v>3027</v>
      </c>
      <c r="B1376" s="70">
        <v>1008</v>
      </c>
      <c r="C1376" s="100" t="s">
        <v>7</v>
      </c>
      <c r="D1376" s="77">
        <v>2018</v>
      </c>
      <c r="E1376" s="78">
        <v>8</v>
      </c>
      <c r="F1376" s="68" t="s">
        <v>3034</v>
      </c>
      <c r="G1376" s="123" t="s">
        <v>6</v>
      </c>
      <c r="H1376" s="66" t="s">
        <v>2768</v>
      </c>
    </row>
    <row r="1377" spans="1:8" ht="38.25" hidden="1" x14ac:dyDescent="0.25">
      <c r="A1377" s="40" t="s">
        <v>3027</v>
      </c>
      <c r="B1377" s="70">
        <v>1008</v>
      </c>
      <c r="C1377" s="100" t="s">
        <v>7</v>
      </c>
      <c r="D1377" s="77">
        <v>2018</v>
      </c>
      <c r="E1377" s="78">
        <v>9</v>
      </c>
      <c r="F1377" s="68" t="s">
        <v>3035</v>
      </c>
      <c r="G1377" s="123" t="s">
        <v>6</v>
      </c>
      <c r="H1377" s="67" t="s">
        <v>2767</v>
      </c>
    </row>
    <row r="1378" spans="1:8" ht="25.5" hidden="1" x14ac:dyDescent="0.25">
      <c r="A1378" s="40" t="s">
        <v>3027</v>
      </c>
      <c r="B1378" s="70">
        <v>1008</v>
      </c>
      <c r="C1378" s="100" t="s">
        <v>7</v>
      </c>
      <c r="D1378" s="77">
        <v>2018</v>
      </c>
      <c r="E1378" s="78">
        <v>10</v>
      </c>
      <c r="F1378" s="68" t="s">
        <v>3036</v>
      </c>
      <c r="G1378" s="123" t="s">
        <v>6</v>
      </c>
      <c r="H1378" s="66" t="s">
        <v>4163</v>
      </c>
    </row>
    <row r="1379" spans="1:8" ht="25.5" hidden="1" x14ac:dyDescent="0.25">
      <c r="A1379" s="40" t="s">
        <v>3027</v>
      </c>
      <c r="B1379" s="70">
        <v>1008</v>
      </c>
      <c r="C1379" s="100" t="s">
        <v>7</v>
      </c>
      <c r="D1379" s="77">
        <v>2018</v>
      </c>
      <c r="E1379" s="78">
        <v>11</v>
      </c>
      <c r="F1379" s="68" t="s">
        <v>3037</v>
      </c>
      <c r="G1379" s="84" t="s">
        <v>39</v>
      </c>
      <c r="H1379" s="67" t="s">
        <v>2768</v>
      </c>
    </row>
    <row r="1380" spans="1:8" ht="25.5" hidden="1" x14ac:dyDescent="0.25">
      <c r="A1380" s="40" t="s">
        <v>3103</v>
      </c>
      <c r="B1380" s="70">
        <v>1008</v>
      </c>
      <c r="C1380" s="97" t="s">
        <v>7</v>
      </c>
      <c r="D1380" s="104">
        <v>2019</v>
      </c>
      <c r="E1380" s="85">
        <v>1</v>
      </c>
      <c r="F1380" s="68" t="s">
        <v>3104</v>
      </c>
      <c r="G1380" s="123" t="s">
        <v>6</v>
      </c>
      <c r="H1380" s="67" t="s">
        <v>4163</v>
      </c>
    </row>
    <row r="1381" spans="1:8" ht="25.5" hidden="1" x14ac:dyDescent="0.25">
      <c r="A1381" s="40" t="s">
        <v>3103</v>
      </c>
      <c r="B1381" s="70">
        <v>1008</v>
      </c>
      <c r="C1381" s="97" t="s">
        <v>7</v>
      </c>
      <c r="D1381" s="104">
        <v>2019</v>
      </c>
      <c r="E1381" s="85">
        <v>2</v>
      </c>
      <c r="F1381" s="68" t="s">
        <v>3105</v>
      </c>
      <c r="G1381" s="84" t="s">
        <v>39</v>
      </c>
      <c r="H1381" s="67" t="s">
        <v>2768</v>
      </c>
    </row>
    <row r="1382" spans="1:8" ht="25.5" hidden="1" x14ac:dyDescent="0.25">
      <c r="A1382" s="40" t="s">
        <v>3103</v>
      </c>
      <c r="B1382" s="70">
        <v>1008</v>
      </c>
      <c r="C1382" s="97" t="s">
        <v>7</v>
      </c>
      <c r="D1382" s="104">
        <v>2019</v>
      </c>
      <c r="E1382" s="85">
        <v>3</v>
      </c>
      <c r="F1382" s="68" t="s">
        <v>3106</v>
      </c>
      <c r="G1382" s="84" t="s">
        <v>39</v>
      </c>
      <c r="H1382" s="67" t="s">
        <v>2767</v>
      </c>
    </row>
    <row r="1383" spans="1:8" ht="63.75" hidden="1" x14ac:dyDescent="0.25">
      <c r="A1383" s="40" t="s">
        <v>3103</v>
      </c>
      <c r="B1383" s="70">
        <v>1008</v>
      </c>
      <c r="C1383" s="97" t="s">
        <v>7</v>
      </c>
      <c r="D1383" s="92">
        <v>2019</v>
      </c>
      <c r="E1383" s="85">
        <v>4</v>
      </c>
      <c r="F1383" s="68" t="s">
        <v>3107</v>
      </c>
      <c r="G1383" s="123" t="s">
        <v>6</v>
      </c>
      <c r="H1383" s="67" t="s">
        <v>4163</v>
      </c>
    </row>
    <row r="1384" spans="1:8" ht="51" hidden="1" x14ac:dyDescent="0.25">
      <c r="A1384" s="40" t="s">
        <v>3103</v>
      </c>
      <c r="B1384" s="70">
        <v>1008</v>
      </c>
      <c r="C1384" s="100" t="s">
        <v>7</v>
      </c>
      <c r="D1384" s="77">
        <v>2019</v>
      </c>
      <c r="E1384" s="78">
        <v>5</v>
      </c>
      <c r="F1384" s="68" t="s">
        <v>3108</v>
      </c>
      <c r="G1384" s="84" t="s">
        <v>39</v>
      </c>
      <c r="H1384" s="67" t="s">
        <v>2767</v>
      </c>
    </row>
    <row r="1385" spans="1:8" ht="25.5" hidden="1" x14ac:dyDescent="0.25">
      <c r="A1385" s="40" t="s">
        <v>3103</v>
      </c>
      <c r="B1385" s="70">
        <v>1008</v>
      </c>
      <c r="C1385" s="97" t="s">
        <v>7</v>
      </c>
      <c r="D1385" s="92">
        <v>2019</v>
      </c>
      <c r="E1385" s="85">
        <v>6</v>
      </c>
      <c r="F1385" s="68" t="s">
        <v>3109</v>
      </c>
      <c r="G1385" s="84" t="s">
        <v>39</v>
      </c>
      <c r="H1385" s="66" t="s">
        <v>2768</v>
      </c>
    </row>
    <row r="1386" spans="1:8" ht="38.25" hidden="1" x14ac:dyDescent="0.25">
      <c r="A1386" s="40" t="s">
        <v>3103</v>
      </c>
      <c r="B1386" s="70">
        <v>1008</v>
      </c>
      <c r="C1386" s="97" t="s">
        <v>7</v>
      </c>
      <c r="D1386" s="92">
        <v>2019</v>
      </c>
      <c r="E1386" s="85">
        <v>7</v>
      </c>
      <c r="F1386" s="68" t="s">
        <v>3110</v>
      </c>
      <c r="G1386" s="123" t="s">
        <v>6</v>
      </c>
      <c r="H1386" s="66" t="s">
        <v>4163</v>
      </c>
    </row>
    <row r="1387" spans="1:8" ht="38.25" hidden="1" x14ac:dyDescent="0.25">
      <c r="A1387" s="40" t="s">
        <v>3103</v>
      </c>
      <c r="B1387" s="70">
        <v>1008</v>
      </c>
      <c r="C1387" s="97" t="s">
        <v>7</v>
      </c>
      <c r="D1387" s="92">
        <v>2019</v>
      </c>
      <c r="E1387" s="85">
        <v>8</v>
      </c>
      <c r="F1387" s="68" t="s">
        <v>3111</v>
      </c>
      <c r="G1387" s="84" t="s">
        <v>39</v>
      </c>
      <c r="H1387" s="66" t="s">
        <v>2767</v>
      </c>
    </row>
    <row r="1388" spans="1:8" ht="25.5" hidden="1" x14ac:dyDescent="0.25">
      <c r="A1388" s="40" t="s">
        <v>3103</v>
      </c>
      <c r="B1388" s="70">
        <v>1008</v>
      </c>
      <c r="C1388" s="97" t="s">
        <v>7</v>
      </c>
      <c r="D1388" s="92">
        <v>2019</v>
      </c>
      <c r="E1388" s="85">
        <v>9</v>
      </c>
      <c r="F1388" s="68" t="s">
        <v>3033</v>
      </c>
      <c r="G1388" s="123" t="s">
        <v>6</v>
      </c>
      <c r="H1388" s="66" t="s">
        <v>4163</v>
      </c>
    </row>
    <row r="1389" spans="1:8" ht="25.5" hidden="1" x14ac:dyDescent="0.25">
      <c r="A1389" s="40" t="s">
        <v>3103</v>
      </c>
      <c r="B1389" s="70">
        <v>1008</v>
      </c>
      <c r="C1389" s="97" t="s">
        <v>7</v>
      </c>
      <c r="D1389" s="92">
        <v>2019</v>
      </c>
      <c r="E1389" s="85">
        <v>10</v>
      </c>
      <c r="F1389" s="68" t="s">
        <v>3112</v>
      </c>
      <c r="G1389" s="84" t="s">
        <v>39</v>
      </c>
      <c r="H1389" s="66" t="s">
        <v>2768</v>
      </c>
    </row>
    <row r="1390" spans="1:8" ht="51" hidden="1" x14ac:dyDescent="0.25">
      <c r="A1390" s="40" t="s">
        <v>3103</v>
      </c>
      <c r="B1390" s="70">
        <v>1008</v>
      </c>
      <c r="C1390" s="97" t="s">
        <v>7</v>
      </c>
      <c r="D1390" s="92">
        <v>2019</v>
      </c>
      <c r="E1390" s="85">
        <v>11</v>
      </c>
      <c r="F1390" s="68" t="s">
        <v>3113</v>
      </c>
      <c r="G1390" s="123" t="s">
        <v>6</v>
      </c>
      <c r="H1390" s="66" t="s">
        <v>4163</v>
      </c>
    </row>
    <row r="1391" spans="1:8" ht="25.5" hidden="1" x14ac:dyDescent="0.25">
      <c r="A1391" s="40" t="s">
        <v>3103</v>
      </c>
      <c r="B1391" s="70">
        <v>1008</v>
      </c>
      <c r="C1391" s="97" t="s">
        <v>7</v>
      </c>
      <c r="D1391" s="92">
        <v>2019</v>
      </c>
      <c r="E1391" s="85">
        <v>12</v>
      </c>
      <c r="F1391" s="68" t="s">
        <v>3114</v>
      </c>
      <c r="G1391" s="84" t="s">
        <v>39</v>
      </c>
      <c r="H1391" s="66" t="s">
        <v>4164</v>
      </c>
    </row>
    <row r="1392" spans="1:8" ht="38.25" hidden="1" x14ac:dyDescent="0.25">
      <c r="A1392" s="40" t="s">
        <v>3103</v>
      </c>
      <c r="B1392" s="70">
        <v>1008</v>
      </c>
      <c r="C1392" s="97" t="s">
        <v>7</v>
      </c>
      <c r="D1392" s="92">
        <v>2019</v>
      </c>
      <c r="E1392" s="85">
        <v>13</v>
      </c>
      <c r="F1392" s="68" t="s">
        <v>3115</v>
      </c>
      <c r="G1392" s="84" t="s">
        <v>39</v>
      </c>
      <c r="H1392" s="66" t="s">
        <v>2768</v>
      </c>
    </row>
    <row r="1393" spans="1:8" ht="38.25" hidden="1" x14ac:dyDescent="0.25">
      <c r="A1393" s="40" t="s">
        <v>3103</v>
      </c>
      <c r="B1393" s="70">
        <v>1008</v>
      </c>
      <c r="C1393" s="97" t="s">
        <v>7</v>
      </c>
      <c r="D1393" s="92">
        <v>2019</v>
      </c>
      <c r="E1393" s="85">
        <v>14</v>
      </c>
      <c r="F1393" s="68" t="s">
        <v>3116</v>
      </c>
      <c r="G1393" s="84" t="s">
        <v>39</v>
      </c>
      <c r="H1393" s="66" t="s">
        <v>2768</v>
      </c>
    </row>
    <row r="1394" spans="1:8" ht="25.5" hidden="1" x14ac:dyDescent="0.25">
      <c r="A1394" s="40" t="s">
        <v>3103</v>
      </c>
      <c r="B1394" s="70">
        <v>1008</v>
      </c>
      <c r="C1394" s="97" t="s">
        <v>7</v>
      </c>
      <c r="D1394" s="92">
        <v>2019</v>
      </c>
      <c r="E1394" s="85">
        <v>15</v>
      </c>
      <c r="F1394" s="68" t="s">
        <v>3117</v>
      </c>
      <c r="G1394" s="84" t="s">
        <v>39</v>
      </c>
      <c r="H1394" s="66" t="s">
        <v>2768</v>
      </c>
    </row>
    <row r="1395" spans="1:8" ht="25.5" hidden="1" x14ac:dyDescent="0.25">
      <c r="A1395" s="76" t="s">
        <v>3538</v>
      </c>
      <c r="B1395" s="70">
        <v>1008</v>
      </c>
      <c r="C1395" s="97" t="s">
        <v>7</v>
      </c>
      <c r="D1395" s="106">
        <v>2020</v>
      </c>
      <c r="E1395" s="85">
        <v>1</v>
      </c>
      <c r="F1395" s="68" t="s">
        <v>3539</v>
      </c>
      <c r="G1395" s="123" t="s">
        <v>6</v>
      </c>
      <c r="H1395" s="66" t="s">
        <v>4163</v>
      </c>
    </row>
    <row r="1396" spans="1:8" ht="25.5" hidden="1" x14ac:dyDescent="0.25">
      <c r="A1396" s="76" t="s">
        <v>3538</v>
      </c>
      <c r="B1396" s="70">
        <v>1008</v>
      </c>
      <c r="C1396" s="97" t="s">
        <v>7</v>
      </c>
      <c r="D1396" s="106">
        <v>2020</v>
      </c>
      <c r="E1396" s="85">
        <v>2</v>
      </c>
      <c r="F1396" s="68" t="s">
        <v>3540</v>
      </c>
      <c r="G1396" s="123" t="s">
        <v>6</v>
      </c>
      <c r="H1396" s="66" t="s">
        <v>4163</v>
      </c>
    </row>
    <row r="1397" spans="1:8" ht="51" hidden="1" x14ac:dyDescent="0.25">
      <c r="A1397" s="76" t="s">
        <v>3538</v>
      </c>
      <c r="B1397" s="70">
        <v>1008</v>
      </c>
      <c r="C1397" s="97" t="s">
        <v>7</v>
      </c>
      <c r="D1397" s="108">
        <v>2020</v>
      </c>
      <c r="E1397" s="85">
        <v>3</v>
      </c>
      <c r="F1397" s="68" t="s">
        <v>3541</v>
      </c>
      <c r="G1397" s="123" t="s">
        <v>6</v>
      </c>
      <c r="H1397" s="67" t="s">
        <v>2767</v>
      </c>
    </row>
    <row r="1398" spans="1:8" ht="25.5" hidden="1" x14ac:dyDescent="0.25">
      <c r="A1398" s="76" t="s">
        <v>3538</v>
      </c>
      <c r="B1398" s="70">
        <v>1008</v>
      </c>
      <c r="C1398" s="97" t="s">
        <v>7</v>
      </c>
      <c r="D1398" s="108">
        <v>2020</v>
      </c>
      <c r="E1398" s="85">
        <v>4</v>
      </c>
      <c r="F1398" s="68" t="s">
        <v>3542</v>
      </c>
      <c r="G1398" s="123" t="s">
        <v>6</v>
      </c>
      <c r="H1398" s="66" t="s">
        <v>4164</v>
      </c>
    </row>
    <row r="1399" spans="1:8" ht="25.5" hidden="1" x14ac:dyDescent="0.25">
      <c r="A1399" s="76" t="s">
        <v>3538</v>
      </c>
      <c r="B1399" s="70">
        <v>1008</v>
      </c>
      <c r="C1399" s="97" t="s">
        <v>7</v>
      </c>
      <c r="D1399" s="108">
        <v>2020</v>
      </c>
      <c r="E1399" s="85">
        <v>5</v>
      </c>
      <c r="F1399" s="68" t="s">
        <v>3033</v>
      </c>
      <c r="G1399" s="123" t="s">
        <v>6</v>
      </c>
      <c r="H1399" s="67" t="s">
        <v>4163</v>
      </c>
    </row>
    <row r="1400" spans="1:8" ht="38.25" hidden="1" x14ac:dyDescent="0.25">
      <c r="A1400" s="76" t="s">
        <v>3538</v>
      </c>
      <c r="B1400" s="70">
        <v>1008</v>
      </c>
      <c r="C1400" s="97" t="s">
        <v>7</v>
      </c>
      <c r="D1400" s="108">
        <v>2020</v>
      </c>
      <c r="E1400" s="85">
        <v>6</v>
      </c>
      <c r="F1400" s="68" t="s">
        <v>3543</v>
      </c>
      <c r="G1400" s="84" t="s">
        <v>39</v>
      </c>
      <c r="H1400" s="67" t="s">
        <v>2767</v>
      </c>
    </row>
    <row r="1401" spans="1:8" ht="38.25" hidden="1" x14ac:dyDescent="0.25">
      <c r="A1401" s="76" t="s">
        <v>3538</v>
      </c>
      <c r="B1401" s="70">
        <v>1008</v>
      </c>
      <c r="C1401" s="97" t="s">
        <v>7</v>
      </c>
      <c r="D1401" s="108">
        <v>2020</v>
      </c>
      <c r="E1401" s="85">
        <v>7</v>
      </c>
      <c r="F1401" s="68" t="s">
        <v>3544</v>
      </c>
      <c r="G1401" s="84" t="s">
        <v>39</v>
      </c>
      <c r="H1401" s="67" t="s">
        <v>2768</v>
      </c>
    </row>
    <row r="1402" spans="1:8" ht="38.25" hidden="1" x14ac:dyDescent="0.25">
      <c r="A1402" s="76" t="s">
        <v>3538</v>
      </c>
      <c r="B1402" s="70">
        <v>1008</v>
      </c>
      <c r="C1402" s="97" t="s">
        <v>7</v>
      </c>
      <c r="D1402" s="108">
        <v>2020</v>
      </c>
      <c r="E1402" s="85">
        <v>8</v>
      </c>
      <c r="F1402" s="68" t="s">
        <v>3545</v>
      </c>
      <c r="G1402" s="84" t="s">
        <v>39</v>
      </c>
      <c r="H1402" s="67" t="s">
        <v>4163</v>
      </c>
    </row>
    <row r="1403" spans="1:8" ht="25.5" hidden="1" x14ac:dyDescent="0.25">
      <c r="A1403" s="76" t="s">
        <v>3538</v>
      </c>
      <c r="B1403" s="70">
        <v>1008</v>
      </c>
      <c r="C1403" s="97" t="s">
        <v>7</v>
      </c>
      <c r="D1403" s="108">
        <v>2020</v>
      </c>
      <c r="E1403" s="85">
        <v>9</v>
      </c>
      <c r="F1403" s="68" t="s">
        <v>3546</v>
      </c>
      <c r="G1403" s="84" t="s">
        <v>39</v>
      </c>
      <c r="H1403" s="66" t="s">
        <v>4164</v>
      </c>
    </row>
    <row r="1404" spans="1:8" ht="25.5" hidden="1" x14ac:dyDescent="0.25">
      <c r="A1404" s="76" t="s">
        <v>3849</v>
      </c>
      <c r="B1404" s="70">
        <v>1008</v>
      </c>
      <c r="C1404" s="97" t="s">
        <v>7</v>
      </c>
      <c r="D1404" s="108">
        <v>2021</v>
      </c>
      <c r="E1404" s="85">
        <v>1</v>
      </c>
      <c r="F1404" s="68" t="s">
        <v>3850</v>
      </c>
      <c r="G1404" s="123" t="s">
        <v>6</v>
      </c>
      <c r="H1404" s="67" t="s">
        <v>2768</v>
      </c>
    </row>
    <row r="1405" spans="1:8" ht="25.5" hidden="1" x14ac:dyDescent="0.25">
      <c r="A1405" s="76" t="s">
        <v>3849</v>
      </c>
      <c r="B1405" s="70">
        <v>1008</v>
      </c>
      <c r="C1405" s="97" t="s">
        <v>7</v>
      </c>
      <c r="D1405" s="108">
        <v>2021</v>
      </c>
      <c r="E1405" s="85">
        <v>2</v>
      </c>
      <c r="F1405" s="68" t="s">
        <v>3851</v>
      </c>
      <c r="G1405" s="123" t="s">
        <v>6</v>
      </c>
      <c r="H1405" s="67" t="s">
        <v>2767</v>
      </c>
    </row>
    <row r="1406" spans="1:8" ht="51" hidden="1" x14ac:dyDescent="0.25">
      <c r="A1406" s="76" t="s">
        <v>3849</v>
      </c>
      <c r="B1406" s="70">
        <v>1008</v>
      </c>
      <c r="C1406" s="97" t="s">
        <v>7</v>
      </c>
      <c r="D1406" s="108">
        <v>2021</v>
      </c>
      <c r="E1406" s="85">
        <v>3</v>
      </c>
      <c r="F1406" s="68" t="s">
        <v>3852</v>
      </c>
      <c r="G1406" s="123" t="s">
        <v>6</v>
      </c>
      <c r="H1406" s="67" t="s">
        <v>2767</v>
      </c>
    </row>
    <row r="1407" spans="1:8" ht="25.5" hidden="1" x14ac:dyDescent="0.25">
      <c r="A1407" s="76" t="s">
        <v>3849</v>
      </c>
      <c r="B1407" s="70">
        <v>1008</v>
      </c>
      <c r="C1407" s="97" t="s">
        <v>7</v>
      </c>
      <c r="D1407" s="108">
        <v>2021</v>
      </c>
      <c r="E1407" s="85">
        <v>4</v>
      </c>
      <c r="F1407" s="68" t="s">
        <v>3451</v>
      </c>
      <c r="G1407" s="84" t="s">
        <v>39</v>
      </c>
      <c r="H1407" s="67" t="s">
        <v>2768</v>
      </c>
    </row>
    <row r="1408" spans="1:8" ht="25.5" hidden="1" x14ac:dyDescent="0.25">
      <c r="A1408" s="76" t="s">
        <v>3849</v>
      </c>
      <c r="B1408" s="70">
        <v>1008</v>
      </c>
      <c r="C1408" s="97" t="s">
        <v>7</v>
      </c>
      <c r="D1408" s="108">
        <v>2021</v>
      </c>
      <c r="E1408" s="85">
        <v>5</v>
      </c>
      <c r="F1408" s="68" t="s">
        <v>3853</v>
      </c>
      <c r="G1408" s="84" t="s">
        <v>39</v>
      </c>
      <c r="H1408" s="67" t="s">
        <v>2767</v>
      </c>
    </row>
    <row r="1409" spans="1:8" ht="25.5" hidden="1" x14ac:dyDescent="0.25">
      <c r="A1409" s="76" t="s">
        <v>3849</v>
      </c>
      <c r="B1409" s="70">
        <v>1008</v>
      </c>
      <c r="C1409" s="97" t="s">
        <v>7</v>
      </c>
      <c r="D1409" s="108">
        <v>2021</v>
      </c>
      <c r="E1409" s="85">
        <v>6</v>
      </c>
      <c r="F1409" s="68" t="s">
        <v>3033</v>
      </c>
      <c r="G1409" s="123" t="s">
        <v>6</v>
      </c>
      <c r="H1409" s="67" t="s">
        <v>4163</v>
      </c>
    </row>
    <row r="1410" spans="1:8" ht="38.25" hidden="1" x14ac:dyDescent="0.25">
      <c r="A1410" s="76" t="s">
        <v>3849</v>
      </c>
      <c r="B1410" s="70">
        <v>1008</v>
      </c>
      <c r="C1410" s="97" t="s">
        <v>7</v>
      </c>
      <c r="D1410" s="108">
        <v>2021</v>
      </c>
      <c r="E1410" s="85">
        <v>7</v>
      </c>
      <c r="F1410" s="68" t="s">
        <v>3854</v>
      </c>
      <c r="G1410" s="123" t="s">
        <v>6</v>
      </c>
      <c r="H1410" s="67" t="s">
        <v>4163</v>
      </c>
    </row>
    <row r="1411" spans="1:8" ht="38.25" hidden="1" x14ac:dyDescent="0.25">
      <c r="A1411" s="76" t="s">
        <v>3849</v>
      </c>
      <c r="B1411" s="70">
        <v>1008</v>
      </c>
      <c r="C1411" s="97" t="s">
        <v>7</v>
      </c>
      <c r="D1411" s="108">
        <v>2021</v>
      </c>
      <c r="E1411" s="85">
        <v>8</v>
      </c>
      <c r="F1411" s="68" t="s">
        <v>3855</v>
      </c>
      <c r="G1411" s="123" t="s">
        <v>6</v>
      </c>
      <c r="H1411" s="67" t="s">
        <v>4163</v>
      </c>
    </row>
    <row r="1412" spans="1:8" ht="38.25" hidden="1" x14ac:dyDescent="0.25">
      <c r="A1412" s="76" t="s">
        <v>3849</v>
      </c>
      <c r="B1412" s="70">
        <v>1008</v>
      </c>
      <c r="C1412" s="97" t="s">
        <v>7</v>
      </c>
      <c r="D1412" s="83">
        <v>2021</v>
      </c>
      <c r="E1412" s="78">
        <v>9</v>
      </c>
      <c r="F1412" s="68" t="s">
        <v>3856</v>
      </c>
      <c r="G1412" s="84" t="s">
        <v>39</v>
      </c>
      <c r="H1412" s="66" t="s">
        <v>2768</v>
      </c>
    </row>
    <row r="1413" spans="1:8" ht="25.5" hidden="1" x14ac:dyDescent="0.25">
      <c r="A1413" s="76" t="s">
        <v>3849</v>
      </c>
      <c r="B1413" s="70">
        <v>1008</v>
      </c>
      <c r="C1413" s="97" t="s">
        <v>7</v>
      </c>
      <c r="D1413" s="83">
        <v>2021</v>
      </c>
      <c r="E1413" s="78">
        <v>10</v>
      </c>
      <c r="F1413" s="68" t="s">
        <v>3857</v>
      </c>
      <c r="G1413" s="84" t="s">
        <v>39</v>
      </c>
      <c r="H1413" s="66" t="s">
        <v>4163</v>
      </c>
    </row>
    <row r="1414" spans="1:8" ht="38.25" hidden="1" x14ac:dyDescent="0.25">
      <c r="A1414" s="76" t="s">
        <v>3849</v>
      </c>
      <c r="B1414" s="70">
        <v>1008</v>
      </c>
      <c r="C1414" s="97" t="s">
        <v>7</v>
      </c>
      <c r="D1414" s="83">
        <v>2021</v>
      </c>
      <c r="E1414" s="78">
        <v>11</v>
      </c>
      <c r="F1414" s="68" t="s">
        <v>3858</v>
      </c>
      <c r="G1414" s="84" t="s">
        <v>39</v>
      </c>
      <c r="H1414" s="66" t="s">
        <v>2767</v>
      </c>
    </row>
    <row r="1415" spans="1:8" ht="25.5" hidden="1" x14ac:dyDescent="0.25">
      <c r="A1415" s="76" t="s">
        <v>3849</v>
      </c>
      <c r="B1415" s="70">
        <v>1008</v>
      </c>
      <c r="C1415" s="97" t="s">
        <v>7</v>
      </c>
      <c r="D1415" s="83">
        <v>2021</v>
      </c>
      <c r="E1415" s="78">
        <v>12</v>
      </c>
      <c r="F1415" s="68" t="s">
        <v>3859</v>
      </c>
      <c r="G1415" s="109" t="s">
        <v>39</v>
      </c>
      <c r="H1415" s="66" t="s">
        <v>2768</v>
      </c>
    </row>
    <row r="1416" spans="1:8" ht="25.5" hidden="1" x14ac:dyDescent="0.25">
      <c r="A1416" s="76" t="s">
        <v>4123</v>
      </c>
      <c r="B1416" s="70">
        <v>1008</v>
      </c>
      <c r="C1416" s="97" t="s">
        <v>7</v>
      </c>
      <c r="D1416" s="83">
        <v>2022</v>
      </c>
      <c r="E1416" s="78">
        <v>1</v>
      </c>
      <c r="F1416" s="68" t="s">
        <v>3851</v>
      </c>
      <c r="G1416" s="123" t="s">
        <v>6</v>
      </c>
      <c r="H1416" s="66" t="s">
        <v>2767</v>
      </c>
    </row>
    <row r="1417" spans="1:8" ht="51" hidden="1" x14ac:dyDescent="0.25">
      <c r="A1417" s="76" t="s">
        <v>4123</v>
      </c>
      <c r="B1417" s="70">
        <v>1008</v>
      </c>
      <c r="C1417" s="97" t="s">
        <v>7</v>
      </c>
      <c r="D1417" s="83">
        <v>2022</v>
      </c>
      <c r="E1417" s="78">
        <v>2</v>
      </c>
      <c r="F1417" s="68" t="s">
        <v>4124</v>
      </c>
      <c r="G1417" s="123" t="s">
        <v>6</v>
      </c>
      <c r="H1417" s="66" t="s">
        <v>2767</v>
      </c>
    </row>
    <row r="1418" spans="1:8" ht="25.5" hidden="1" x14ac:dyDescent="0.25">
      <c r="A1418" s="76" t="s">
        <v>4123</v>
      </c>
      <c r="B1418" s="70">
        <v>1008</v>
      </c>
      <c r="C1418" s="97" t="s">
        <v>7</v>
      </c>
      <c r="D1418" s="83">
        <v>2022</v>
      </c>
      <c r="E1418" s="78">
        <v>3</v>
      </c>
      <c r="F1418" s="68" t="s">
        <v>4125</v>
      </c>
      <c r="G1418" s="109" t="s">
        <v>39</v>
      </c>
      <c r="H1418" s="66" t="s">
        <v>2768</v>
      </c>
    </row>
    <row r="1419" spans="1:8" ht="25.5" hidden="1" x14ac:dyDescent="0.25">
      <c r="A1419" s="76" t="s">
        <v>4123</v>
      </c>
      <c r="B1419" s="70">
        <v>1008</v>
      </c>
      <c r="C1419" s="97" t="s">
        <v>7</v>
      </c>
      <c r="D1419" s="83">
        <v>2022</v>
      </c>
      <c r="E1419" s="78">
        <v>4</v>
      </c>
      <c r="F1419" s="68" t="s">
        <v>3853</v>
      </c>
      <c r="G1419" s="123" t="s">
        <v>6</v>
      </c>
      <c r="H1419" s="66" t="s">
        <v>4163</v>
      </c>
    </row>
    <row r="1420" spans="1:8" ht="25.5" hidden="1" x14ac:dyDescent="0.25">
      <c r="A1420" s="76" t="s">
        <v>4123</v>
      </c>
      <c r="B1420" s="70">
        <v>1008</v>
      </c>
      <c r="C1420" s="97" t="s">
        <v>7</v>
      </c>
      <c r="D1420" s="83">
        <v>2022</v>
      </c>
      <c r="E1420" s="78">
        <v>5</v>
      </c>
      <c r="F1420" s="68" t="s">
        <v>4126</v>
      </c>
      <c r="G1420" s="123" t="s">
        <v>6</v>
      </c>
      <c r="H1420" s="66" t="s">
        <v>4163</v>
      </c>
    </row>
    <row r="1421" spans="1:8" ht="25.5" hidden="1" x14ac:dyDescent="0.25">
      <c r="A1421" s="76" t="s">
        <v>4123</v>
      </c>
      <c r="B1421" s="70">
        <v>1008</v>
      </c>
      <c r="C1421" s="97" t="s">
        <v>7</v>
      </c>
      <c r="D1421" s="83">
        <v>2022</v>
      </c>
      <c r="E1421" s="78">
        <v>6</v>
      </c>
      <c r="F1421" s="68" t="s">
        <v>4127</v>
      </c>
      <c r="G1421" s="109" t="s">
        <v>39</v>
      </c>
      <c r="H1421" s="66" t="s">
        <v>2768</v>
      </c>
    </row>
    <row r="1422" spans="1:8" ht="25.5" hidden="1" x14ac:dyDescent="0.25">
      <c r="A1422" s="76" t="s">
        <v>4123</v>
      </c>
      <c r="B1422" s="70">
        <v>1008</v>
      </c>
      <c r="C1422" s="97" t="s">
        <v>7</v>
      </c>
      <c r="D1422" s="83">
        <v>2022</v>
      </c>
      <c r="E1422" s="78">
        <v>7</v>
      </c>
      <c r="F1422" s="68" t="s">
        <v>4128</v>
      </c>
      <c r="G1422" s="109" t="s">
        <v>39</v>
      </c>
      <c r="H1422" s="66" t="s">
        <v>2768</v>
      </c>
    </row>
    <row r="1423" spans="1:8" ht="51" hidden="1" x14ac:dyDescent="0.25">
      <c r="A1423" s="76" t="s">
        <v>4123</v>
      </c>
      <c r="B1423" s="70">
        <v>1008</v>
      </c>
      <c r="C1423" s="97" t="s">
        <v>7</v>
      </c>
      <c r="D1423" s="83">
        <v>2022</v>
      </c>
      <c r="E1423" s="78">
        <v>8</v>
      </c>
      <c r="F1423" s="68" t="s">
        <v>4129</v>
      </c>
      <c r="G1423" s="123" t="s">
        <v>6</v>
      </c>
      <c r="H1423" s="66" t="s">
        <v>4163</v>
      </c>
    </row>
    <row r="1424" spans="1:8" ht="38.25" hidden="1" x14ac:dyDescent="0.25">
      <c r="A1424" s="76" t="s">
        <v>4123</v>
      </c>
      <c r="B1424" s="70">
        <v>1008</v>
      </c>
      <c r="C1424" s="97" t="s">
        <v>7</v>
      </c>
      <c r="D1424" s="83">
        <v>2022</v>
      </c>
      <c r="E1424" s="78">
        <v>9</v>
      </c>
      <c r="F1424" s="68" t="s">
        <v>3855</v>
      </c>
      <c r="G1424" s="123" t="s">
        <v>6</v>
      </c>
      <c r="H1424" s="66" t="s">
        <v>4163</v>
      </c>
    </row>
    <row r="1425" spans="1:8" ht="38.25" hidden="1" x14ac:dyDescent="0.25">
      <c r="A1425" s="76" t="s">
        <v>4123</v>
      </c>
      <c r="B1425" s="70">
        <v>1008</v>
      </c>
      <c r="C1425" s="97" t="s">
        <v>7</v>
      </c>
      <c r="D1425" s="83">
        <v>2022</v>
      </c>
      <c r="E1425" s="78">
        <v>10</v>
      </c>
      <c r="F1425" s="68" t="s">
        <v>4130</v>
      </c>
      <c r="G1425" s="123" t="s">
        <v>6</v>
      </c>
      <c r="H1425" s="66" t="s">
        <v>4163</v>
      </c>
    </row>
    <row r="1426" spans="1:8" ht="38.25" hidden="1" x14ac:dyDescent="0.25">
      <c r="A1426" s="76" t="s">
        <v>4123</v>
      </c>
      <c r="B1426" s="70">
        <v>1008</v>
      </c>
      <c r="C1426" s="97" t="s">
        <v>7</v>
      </c>
      <c r="D1426" s="83">
        <v>2022</v>
      </c>
      <c r="E1426" s="78">
        <v>11</v>
      </c>
      <c r="F1426" s="68" t="s">
        <v>4131</v>
      </c>
      <c r="G1426" s="123" t="s">
        <v>6</v>
      </c>
      <c r="H1426" s="66" t="s">
        <v>4163</v>
      </c>
    </row>
    <row r="1427" spans="1:8" ht="38.25" hidden="1" x14ac:dyDescent="0.25">
      <c r="A1427" s="76" t="s">
        <v>4123</v>
      </c>
      <c r="B1427" s="70">
        <v>1008</v>
      </c>
      <c r="C1427" s="97" t="s">
        <v>7</v>
      </c>
      <c r="D1427" s="83">
        <v>2022</v>
      </c>
      <c r="E1427" s="78">
        <v>12</v>
      </c>
      <c r="F1427" s="68" t="s">
        <v>4132</v>
      </c>
      <c r="G1427" s="123" t="s">
        <v>6</v>
      </c>
      <c r="H1427" s="66" t="s">
        <v>4163</v>
      </c>
    </row>
    <row r="1428" spans="1:8" ht="38.25" hidden="1" x14ac:dyDescent="0.25">
      <c r="A1428" s="76" t="s">
        <v>4123</v>
      </c>
      <c r="B1428" s="70">
        <v>1008</v>
      </c>
      <c r="C1428" s="97" t="s">
        <v>7</v>
      </c>
      <c r="D1428" s="83">
        <v>2022</v>
      </c>
      <c r="E1428" s="78">
        <v>13</v>
      </c>
      <c r="F1428" s="68" t="s">
        <v>4133</v>
      </c>
      <c r="G1428" s="123" t="s">
        <v>6</v>
      </c>
      <c r="H1428" s="66" t="s">
        <v>4163</v>
      </c>
    </row>
    <row r="1429" spans="1:8" ht="38.25" hidden="1" x14ac:dyDescent="0.25">
      <c r="A1429" s="76" t="s">
        <v>4123</v>
      </c>
      <c r="B1429" s="70">
        <v>1008</v>
      </c>
      <c r="C1429" s="97" t="s">
        <v>7</v>
      </c>
      <c r="D1429" s="83">
        <v>2022</v>
      </c>
      <c r="E1429" s="85">
        <v>14</v>
      </c>
      <c r="F1429" s="68" t="s">
        <v>3984</v>
      </c>
      <c r="G1429" s="84" t="s">
        <v>39</v>
      </c>
      <c r="H1429" s="66" t="s">
        <v>4164</v>
      </c>
    </row>
    <row r="1430" spans="1:8" ht="25.5" x14ac:dyDescent="0.25">
      <c r="A1430" s="76" t="s">
        <v>4264</v>
      </c>
      <c r="B1430" s="70">
        <v>1008</v>
      </c>
      <c r="C1430" s="97" t="s">
        <v>7</v>
      </c>
      <c r="D1430" s="83">
        <v>2023</v>
      </c>
      <c r="E1430" s="85">
        <v>1</v>
      </c>
      <c r="F1430" s="208" t="s">
        <v>4265</v>
      </c>
      <c r="G1430" s="123" t="s">
        <v>6</v>
      </c>
      <c r="H1430" s="67" t="s">
        <v>4163</v>
      </c>
    </row>
    <row r="1431" spans="1:8" ht="38.25" x14ac:dyDescent="0.25">
      <c r="A1431" s="76" t="s">
        <v>4264</v>
      </c>
      <c r="B1431" s="70">
        <v>1008</v>
      </c>
      <c r="C1431" s="97" t="s">
        <v>7</v>
      </c>
      <c r="D1431" s="83">
        <v>2023</v>
      </c>
      <c r="E1431" s="85">
        <v>2</v>
      </c>
      <c r="F1431" s="208" t="s">
        <v>4266</v>
      </c>
      <c r="G1431" s="123" t="s">
        <v>6</v>
      </c>
      <c r="H1431" s="67" t="s">
        <v>4163</v>
      </c>
    </row>
    <row r="1432" spans="1:8" ht="25.5" x14ac:dyDescent="0.25">
      <c r="A1432" s="76" t="s">
        <v>4264</v>
      </c>
      <c r="B1432" s="70">
        <v>1008</v>
      </c>
      <c r="C1432" s="97" t="s">
        <v>7</v>
      </c>
      <c r="D1432" s="83">
        <v>2023</v>
      </c>
      <c r="E1432" s="85">
        <v>3</v>
      </c>
      <c r="F1432" s="208" t="s">
        <v>4267</v>
      </c>
      <c r="G1432" s="84" t="s">
        <v>39</v>
      </c>
      <c r="H1432" s="66" t="s">
        <v>2768</v>
      </c>
    </row>
    <row r="1433" spans="1:8" ht="38.25" x14ac:dyDescent="0.25">
      <c r="A1433" s="76" t="s">
        <v>4264</v>
      </c>
      <c r="B1433" s="70">
        <v>1008</v>
      </c>
      <c r="C1433" s="97" t="s">
        <v>7</v>
      </c>
      <c r="D1433" s="83">
        <v>2023</v>
      </c>
      <c r="E1433" s="85">
        <v>4</v>
      </c>
      <c r="F1433" s="208" t="s">
        <v>4209</v>
      </c>
      <c r="G1433" s="84" t="s">
        <v>39</v>
      </c>
      <c r="H1433" s="66" t="s">
        <v>2768</v>
      </c>
    </row>
    <row r="1434" spans="1:8" ht="25.5" x14ac:dyDescent="0.25">
      <c r="A1434" s="76" t="s">
        <v>4264</v>
      </c>
      <c r="B1434" s="70">
        <v>1008</v>
      </c>
      <c r="C1434" s="97" t="s">
        <v>7</v>
      </c>
      <c r="D1434" s="83">
        <v>2023</v>
      </c>
      <c r="E1434" s="85">
        <v>5</v>
      </c>
      <c r="F1434" s="208" t="s">
        <v>3853</v>
      </c>
      <c r="G1434" s="84" t="s">
        <v>39</v>
      </c>
      <c r="H1434" s="66" t="s">
        <v>4164</v>
      </c>
    </row>
    <row r="1435" spans="1:8" ht="38.25" x14ac:dyDescent="0.25">
      <c r="A1435" s="76" t="s">
        <v>4264</v>
      </c>
      <c r="B1435" s="70">
        <v>1008</v>
      </c>
      <c r="C1435" s="97" t="s">
        <v>7</v>
      </c>
      <c r="D1435" s="83">
        <v>2023</v>
      </c>
      <c r="E1435" s="85">
        <v>6</v>
      </c>
      <c r="F1435" s="208" t="s">
        <v>4268</v>
      </c>
      <c r="G1435" s="123" t="s">
        <v>6</v>
      </c>
      <c r="H1435" s="67" t="s">
        <v>4163</v>
      </c>
    </row>
    <row r="1436" spans="1:8" ht="25.5" x14ac:dyDescent="0.25">
      <c r="A1436" s="76" t="s">
        <v>4264</v>
      </c>
      <c r="B1436" s="70">
        <v>1008</v>
      </c>
      <c r="C1436" s="97" t="s">
        <v>7</v>
      </c>
      <c r="D1436" s="83">
        <v>2023</v>
      </c>
      <c r="E1436" s="85">
        <v>7</v>
      </c>
      <c r="F1436" s="208" t="s">
        <v>4126</v>
      </c>
      <c r="G1436" s="123" t="s">
        <v>6</v>
      </c>
      <c r="H1436" s="67" t="s">
        <v>4163</v>
      </c>
    </row>
    <row r="1437" spans="1:8" ht="51" x14ac:dyDescent="0.25">
      <c r="A1437" s="76" t="s">
        <v>4264</v>
      </c>
      <c r="B1437" s="70">
        <v>1008</v>
      </c>
      <c r="C1437" s="97" t="s">
        <v>7</v>
      </c>
      <c r="D1437" s="83">
        <v>2023</v>
      </c>
      <c r="E1437" s="85">
        <v>8</v>
      </c>
      <c r="F1437" s="208" t="s">
        <v>4269</v>
      </c>
      <c r="G1437" s="123" t="s">
        <v>6</v>
      </c>
      <c r="H1437" s="67" t="s">
        <v>4163</v>
      </c>
    </row>
    <row r="1438" spans="1:8" ht="38.25" x14ac:dyDescent="0.25">
      <c r="A1438" s="76" t="s">
        <v>4264</v>
      </c>
      <c r="B1438" s="70">
        <v>1008</v>
      </c>
      <c r="C1438" s="97" t="s">
        <v>7</v>
      </c>
      <c r="D1438" s="83">
        <v>2023</v>
      </c>
      <c r="E1438" s="85">
        <v>9</v>
      </c>
      <c r="F1438" s="208" t="s">
        <v>3855</v>
      </c>
      <c r="G1438" s="123" t="s">
        <v>6</v>
      </c>
      <c r="H1438" s="67" t="s">
        <v>4163</v>
      </c>
    </row>
    <row r="1439" spans="1:8" ht="38.25" x14ac:dyDescent="0.25">
      <c r="A1439" s="76" t="s">
        <v>4264</v>
      </c>
      <c r="B1439" s="70">
        <v>1008</v>
      </c>
      <c r="C1439" s="97" t="s">
        <v>7</v>
      </c>
      <c r="D1439" s="83">
        <v>2023</v>
      </c>
      <c r="E1439" s="85">
        <v>10</v>
      </c>
      <c r="F1439" s="208" t="s">
        <v>4130</v>
      </c>
      <c r="G1439" s="123" t="s">
        <v>6</v>
      </c>
      <c r="H1439" s="67" t="s">
        <v>4163</v>
      </c>
    </row>
    <row r="1440" spans="1:8" ht="51" x14ac:dyDescent="0.25">
      <c r="A1440" s="76" t="s">
        <v>4264</v>
      </c>
      <c r="B1440" s="70">
        <v>1008</v>
      </c>
      <c r="C1440" s="97" t="s">
        <v>7</v>
      </c>
      <c r="D1440" s="83">
        <v>2023</v>
      </c>
      <c r="E1440" s="85">
        <v>11</v>
      </c>
      <c r="F1440" s="208" t="s">
        <v>4270</v>
      </c>
      <c r="G1440" s="123" t="s">
        <v>6</v>
      </c>
      <c r="H1440" s="67" t="s">
        <v>4163</v>
      </c>
    </row>
    <row r="1441" spans="1:8" ht="38.25" x14ac:dyDescent="0.25">
      <c r="A1441" s="76" t="s">
        <v>4264</v>
      </c>
      <c r="B1441" s="70">
        <v>1008</v>
      </c>
      <c r="C1441" s="97" t="s">
        <v>7</v>
      </c>
      <c r="D1441" s="83">
        <v>2023</v>
      </c>
      <c r="E1441" s="85">
        <v>12</v>
      </c>
      <c r="F1441" s="208" t="s">
        <v>4132</v>
      </c>
      <c r="G1441" s="123" t="s">
        <v>6</v>
      </c>
      <c r="H1441" s="67" t="s">
        <v>4163</v>
      </c>
    </row>
    <row r="1442" spans="1:8" ht="38.25" x14ac:dyDescent="0.25">
      <c r="A1442" s="76" t="s">
        <v>4264</v>
      </c>
      <c r="B1442" s="70">
        <v>1008</v>
      </c>
      <c r="C1442" s="97" t="s">
        <v>7</v>
      </c>
      <c r="D1442" s="83">
        <v>2023</v>
      </c>
      <c r="E1442" s="85">
        <v>13</v>
      </c>
      <c r="F1442" s="208" t="s">
        <v>4271</v>
      </c>
      <c r="G1442" s="84" t="s">
        <v>39</v>
      </c>
      <c r="H1442" s="66" t="s">
        <v>2768</v>
      </c>
    </row>
    <row r="1443" spans="1:8" ht="25.5" x14ac:dyDescent="0.25">
      <c r="A1443" s="76" t="s">
        <v>4264</v>
      </c>
      <c r="B1443" s="70">
        <v>1008</v>
      </c>
      <c r="C1443" s="97" t="s">
        <v>7</v>
      </c>
      <c r="D1443" s="83">
        <v>2023</v>
      </c>
      <c r="E1443" s="85">
        <v>14</v>
      </c>
      <c r="F1443" s="208" t="s">
        <v>4272</v>
      </c>
      <c r="G1443" s="84" t="s">
        <v>39</v>
      </c>
      <c r="H1443" s="66" t="s">
        <v>2767</v>
      </c>
    </row>
    <row r="1444" spans="1:8" ht="25.5" x14ac:dyDescent="0.25">
      <c r="A1444" s="76" t="s">
        <v>4446</v>
      </c>
      <c r="B1444" s="70">
        <v>1008</v>
      </c>
      <c r="C1444" s="97" t="s">
        <v>7</v>
      </c>
      <c r="D1444" s="83">
        <v>2024</v>
      </c>
      <c r="E1444" s="85">
        <v>1</v>
      </c>
      <c r="F1444" s="262" t="s">
        <v>4436</v>
      </c>
      <c r="G1444" s="84" t="s">
        <v>39</v>
      </c>
      <c r="H1444" s="66" t="s">
        <v>4165</v>
      </c>
    </row>
    <row r="1445" spans="1:8" ht="25.5" x14ac:dyDescent="0.25">
      <c r="A1445" s="76" t="s">
        <v>4446</v>
      </c>
      <c r="B1445" s="70">
        <v>1008</v>
      </c>
      <c r="C1445" s="97" t="s">
        <v>7</v>
      </c>
      <c r="D1445" s="83">
        <v>2024</v>
      </c>
      <c r="E1445" s="85">
        <v>2</v>
      </c>
      <c r="F1445" s="261" t="s">
        <v>4437</v>
      </c>
      <c r="G1445" s="123" t="s">
        <v>6</v>
      </c>
      <c r="H1445" s="66" t="s">
        <v>4165</v>
      </c>
    </row>
    <row r="1446" spans="1:8" ht="38.25" x14ac:dyDescent="0.25">
      <c r="A1446" s="76" t="s">
        <v>4446</v>
      </c>
      <c r="B1446" s="70">
        <v>1008</v>
      </c>
      <c r="C1446" s="97" t="s">
        <v>7</v>
      </c>
      <c r="D1446" s="83">
        <v>2024</v>
      </c>
      <c r="E1446" s="85">
        <v>3</v>
      </c>
      <c r="F1446" s="262" t="s">
        <v>4438</v>
      </c>
      <c r="G1446" s="123" t="s">
        <v>6</v>
      </c>
      <c r="H1446" s="66" t="s">
        <v>4165</v>
      </c>
    </row>
    <row r="1447" spans="1:8" ht="38.25" x14ac:dyDescent="0.25">
      <c r="A1447" s="76" t="s">
        <v>4446</v>
      </c>
      <c r="B1447" s="70">
        <v>1008</v>
      </c>
      <c r="C1447" s="97" t="s">
        <v>7</v>
      </c>
      <c r="D1447" s="83">
        <v>2024</v>
      </c>
      <c r="E1447" s="85">
        <v>4</v>
      </c>
      <c r="F1447" s="261" t="s">
        <v>4439</v>
      </c>
      <c r="G1447" s="84" t="s">
        <v>39</v>
      </c>
      <c r="H1447" s="66" t="s">
        <v>4165</v>
      </c>
    </row>
    <row r="1448" spans="1:8" ht="38.25" x14ac:dyDescent="0.25">
      <c r="A1448" s="76" t="s">
        <v>4446</v>
      </c>
      <c r="B1448" s="70">
        <v>1008</v>
      </c>
      <c r="C1448" s="97" t="s">
        <v>7</v>
      </c>
      <c r="D1448" s="83">
        <v>2024</v>
      </c>
      <c r="E1448" s="85">
        <v>5</v>
      </c>
      <c r="F1448" s="262" t="s">
        <v>3486</v>
      </c>
      <c r="G1448" s="84" t="s">
        <v>39</v>
      </c>
      <c r="H1448" s="66" t="s">
        <v>4165</v>
      </c>
    </row>
    <row r="1449" spans="1:8" ht="25.5" x14ac:dyDescent="0.25">
      <c r="A1449" s="76" t="s">
        <v>4446</v>
      </c>
      <c r="B1449" s="70">
        <v>1008</v>
      </c>
      <c r="C1449" s="97" t="s">
        <v>7</v>
      </c>
      <c r="D1449" s="83">
        <v>2024</v>
      </c>
      <c r="E1449" s="85">
        <v>6</v>
      </c>
      <c r="F1449" s="261" t="s">
        <v>4440</v>
      </c>
      <c r="G1449" s="84" t="s">
        <v>39</v>
      </c>
      <c r="H1449" s="66" t="s">
        <v>4165</v>
      </c>
    </row>
    <row r="1450" spans="1:8" ht="25.5" x14ac:dyDescent="0.25">
      <c r="A1450" s="76" t="s">
        <v>4446</v>
      </c>
      <c r="B1450" s="70">
        <v>1008</v>
      </c>
      <c r="C1450" s="97" t="s">
        <v>7</v>
      </c>
      <c r="D1450" s="83">
        <v>2024</v>
      </c>
      <c r="E1450" s="85">
        <v>7</v>
      </c>
      <c r="F1450" s="262" t="s">
        <v>4441</v>
      </c>
      <c r="G1450" s="123" t="s">
        <v>6</v>
      </c>
      <c r="H1450" s="66" t="s">
        <v>4165</v>
      </c>
    </row>
    <row r="1451" spans="1:8" ht="38.25" x14ac:dyDescent="0.25">
      <c r="A1451" s="76" t="s">
        <v>4446</v>
      </c>
      <c r="B1451" s="70">
        <v>1008</v>
      </c>
      <c r="C1451" s="97" t="s">
        <v>7</v>
      </c>
      <c r="D1451" s="83">
        <v>2024</v>
      </c>
      <c r="E1451" s="85">
        <v>8</v>
      </c>
      <c r="F1451" s="261" t="s">
        <v>4442</v>
      </c>
      <c r="G1451" s="123" t="s">
        <v>6</v>
      </c>
      <c r="H1451" s="66" t="s">
        <v>4165</v>
      </c>
    </row>
    <row r="1452" spans="1:8" ht="38.25" x14ac:dyDescent="0.25">
      <c r="A1452" s="76" t="s">
        <v>4446</v>
      </c>
      <c r="B1452" s="70">
        <v>1008</v>
      </c>
      <c r="C1452" s="97" t="s">
        <v>7</v>
      </c>
      <c r="D1452" s="83">
        <v>2024</v>
      </c>
      <c r="E1452" s="85">
        <v>9</v>
      </c>
      <c r="F1452" s="262" t="s">
        <v>4443</v>
      </c>
      <c r="G1452" s="84" t="s">
        <v>39</v>
      </c>
      <c r="H1452" s="66" t="s">
        <v>4165</v>
      </c>
    </row>
    <row r="1453" spans="1:8" ht="42.75" customHeight="1" x14ac:dyDescent="0.25">
      <c r="A1453" s="76" t="s">
        <v>4446</v>
      </c>
      <c r="B1453" s="70">
        <v>1008</v>
      </c>
      <c r="C1453" s="97" t="s">
        <v>7</v>
      </c>
      <c r="D1453" s="83">
        <v>2024</v>
      </c>
      <c r="E1453" s="85">
        <v>10</v>
      </c>
      <c r="F1453" s="261" t="s">
        <v>4444</v>
      </c>
      <c r="G1453" s="123" t="s">
        <v>6</v>
      </c>
      <c r="H1453" s="66" t="s">
        <v>4165</v>
      </c>
    </row>
    <row r="1454" spans="1:8" ht="38.25" x14ac:dyDescent="0.25">
      <c r="A1454" s="76" t="s">
        <v>4446</v>
      </c>
      <c r="B1454" s="70">
        <v>1008</v>
      </c>
      <c r="C1454" s="97" t="s">
        <v>7</v>
      </c>
      <c r="D1454" s="83">
        <v>2024</v>
      </c>
      <c r="E1454" s="85">
        <v>11</v>
      </c>
      <c r="F1454" s="262" t="s">
        <v>4445</v>
      </c>
      <c r="G1454" s="84" t="s">
        <v>39</v>
      </c>
      <c r="H1454" s="66" t="s">
        <v>4165</v>
      </c>
    </row>
    <row r="1455" spans="1:8" ht="63.75" hidden="1" x14ac:dyDescent="0.25">
      <c r="A1455" s="40" t="s">
        <v>2217</v>
      </c>
      <c r="B1455" s="70">
        <v>1009</v>
      </c>
      <c r="C1455" s="97" t="s">
        <v>2760</v>
      </c>
      <c r="D1455" s="72">
        <v>2015</v>
      </c>
      <c r="E1455" s="66">
        <v>1</v>
      </c>
      <c r="F1455" s="68" t="s">
        <v>430</v>
      </c>
      <c r="G1455" s="72" t="s">
        <v>39</v>
      </c>
      <c r="H1455" s="66" t="s">
        <v>2767</v>
      </c>
    </row>
    <row r="1456" spans="1:8" ht="76.5" hidden="1" x14ac:dyDescent="0.25">
      <c r="A1456" s="40" t="s">
        <v>2217</v>
      </c>
      <c r="B1456" s="70">
        <v>1009</v>
      </c>
      <c r="C1456" s="97" t="s">
        <v>2760</v>
      </c>
      <c r="D1456" s="72">
        <v>2015</v>
      </c>
      <c r="E1456" s="66">
        <v>2</v>
      </c>
      <c r="F1456" s="68" t="s">
        <v>432</v>
      </c>
      <c r="G1456" s="72" t="s">
        <v>39</v>
      </c>
      <c r="H1456" s="66" t="s">
        <v>2768</v>
      </c>
    </row>
    <row r="1457" spans="1:8" ht="38.25" hidden="1" x14ac:dyDescent="0.25">
      <c r="A1457" s="40" t="s">
        <v>2217</v>
      </c>
      <c r="B1457" s="70">
        <v>1009</v>
      </c>
      <c r="C1457" s="97" t="s">
        <v>2760</v>
      </c>
      <c r="D1457" s="72">
        <v>2015</v>
      </c>
      <c r="E1457" s="66">
        <v>3</v>
      </c>
      <c r="F1457" s="68" t="s">
        <v>63</v>
      </c>
      <c r="G1457" s="72" t="s">
        <v>39</v>
      </c>
      <c r="H1457" s="66" t="s">
        <v>2768</v>
      </c>
    </row>
    <row r="1458" spans="1:8" ht="38.25" hidden="1" x14ac:dyDescent="0.25">
      <c r="A1458" s="40" t="s">
        <v>2217</v>
      </c>
      <c r="B1458" s="70">
        <v>1009</v>
      </c>
      <c r="C1458" s="97" t="s">
        <v>2760</v>
      </c>
      <c r="D1458" s="72">
        <v>2015</v>
      </c>
      <c r="E1458" s="66">
        <v>4</v>
      </c>
      <c r="F1458" s="68" t="s">
        <v>435</v>
      </c>
      <c r="G1458" s="72" t="s">
        <v>39</v>
      </c>
      <c r="H1458" s="66" t="s">
        <v>4163</v>
      </c>
    </row>
    <row r="1459" spans="1:8" ht="25.5" hidden="1" x14ac:dyDescent="0.25">
      <c r="A1459" s="40" t="s">
        <v>2217</v>
      </c>
      <c r="B1459" s="70">
        <v>1009</v>
      </c>
      <c r="C1459" s="97" t="s">
        <v>2760</v>
      </c>
      <c r="D1459" s="72">
        <v>2015</v>
      </c>
      <c r="E1459" s="66">
        <v>5</v>
      </c>
      <c r="F1459" s="68" t="s">
        <v>65</v>
      </c>
      <c r="G1459" s="72" t="s">
        <v>39</v>
      </c>
      <c r="H1459" s="66" t="s">
        <v>2767</v>
      </c>
    </row>
    <row r="1460" spans="1:8" ht="25.5" hidden="1" x14ac:dyDescent="0.25">
      <c r="A1460" s="40" t="s">
        <v>2217</v>
      </c>
      <c r="B1460" s="70">
        <v>1009</v>
      </c>
      <c r="C1460" s="97" t="s">
        <v>2760</v>
      </c>
      <c r="D1460" s="72">
        <v>2015</v>
      </c>
      <c r="E1460" s="66">
        <v>6</v>
      </c>
      <c r="F1460" s="68" t="s">
        <v>66</v>
      </c>
      <c r="G1460" s="72" t="s">
        <v>39</v>
      </c>
      <c r="H1460" s="66" t="s">
        <v>2767</v>
      </c>
    </row>
    <row r="1461" spans="1:8" ht="25.5" hidden="1" x14ac:dyDescent="0.25">
      <c r="A1461" s="40" t="s">
        <v>2217</v>
      </c>
      <c r="B1461" s="70">
        <v>1009</v>
      </c>
      <c r="C1461" s="97" t="s">
        <v>2760</v>
      </c>
      <c r="D1461" s="72">
        <v>2015</v>
      </c>
      <c r="E1461" s="66">
        <v>7</v>
      </c>
      <c r="F1461" s="68" t="s">
        <v>439</v>
      </c>
      <c r="G1461" s="72" t="s">
        <v>39</v>
      </c>
      <c r="H1461" s="66" t="s">
        <v>2767</v>
      </c>
    </row>
    <row r="1462" spans="1:8" ht="38.25" hidden="1" x14ac:dyDescent="0.25">
      <c r="A1462" s="40" t="s">
        <v>2217</v>
      </c>
      <c r="B1462" s="70">
        <v>1009</v>
      </c>
      <c r="C1462" s="97" t="s">
        <v>2760</v>
      </c>
      <c r="D1462" s="72">
        <v>2015</v>
      </c>
      <c r="E1462" s="66">
        <v>8</v>
      </c>
      <c r="F1462" s="68" t="s">
        <v>441</v>
      </c>
      <c r="G1462" s="72" t="s">
        <v>39</v>
      </c>
      <c r="H1462" s="66" t="s">
        <v>2768</v>
      </c>
    </row>
    <row r="1463" spans="1:8" ht="25.5" hidden="1" x14ac:dyDescent="0.25">
      <c r="A1463" s="40" t="s">
        <v>2217</v>
      </c>
      <c r="B1463" s="70">
        <v>1009</v>
      </c>
      <c r="C1463" s="97" t="s">
        <v>2760</v>
      </c>
      <c r="D1463" s="72">
        <v>2015</v>
      </c>
      <c r="E1463" s="66">
        <v>9</v>
      </c>
      <c r="F1463" s="68" t="s">
        <v>64</v>
      </c>
      <c r="G1463" s="72" t="s">
        <v>39</v>
      </c>
      <c r="H1463" s="66" t="s">
        <v>4164</v>
      </c>
    </row>
    <row r="1464" spans="1:8" ht="63.75" hidden="1" x14ac:dyDescent="0.25">
      <c r="A1464" s="40" t="s">
        <v>2217</v>
      </c>
      <c r="B1464" s="70">
        <v>1009</v>
      </c>
      <c r="C1464" s="97" t="s">
        <v>2760</v>
      </c>
      <c r="D1464" s="72">
        <v>2015</v>
      </c>
      <c r="E1464" s="66">
        <v>10</v>
      </c>
      <c r="F1464" s="68" t="s">
        <v>444</v>
      </c>
      <c r="G1464" s="72" t="s">
        <v>39</v>
      </c>
      <c r="H1464" s="66" t="s">
        <v>4163</v>
      </c>
    </row>
    <row r="1465" spans="1:8" ht="63.75" hidden="1" x14ac:dyDescent="0.25">
      <c r="A1465" s="40" t="s">
        <v>2217</v>
      </c>
      <c r="B1465" s="70">
        <v>1009</v>
      </c>
      <c r="C1465" s="97" t="s">
        <v>2760</v>
      </c>
      <c r="D1465" s="72">
        <v>2015</v>
      </c>
      <c r="E1465" s="66">
        <v>11</v>
      </c>
      <c r="F1465" s="68" t="s">
        <v>67</v>
      </c>
      <c r="G1465" s="72" t="s">
        <v>39</v>
      </c>
      <c r="H1465" s="66" t="s">
        <v>4163</v>
      </c>
    </row>
    <row r="1466" spans="1:8" ht="38.25" hidden="1" x14ac:dyDescent="0.25">
      <c r="A1466" s="40" t="s">
        <v>2217</v>
      </c>
      <c r="B1466" s="70">
        <v>1009</v>
      </c>
      <c r="C1466" s="97" t="s">
        <v>2760</v>
      </c>
      <c r="D1466" s="72">
        <v>2015</v>
      </c>
      <c r="E1466" s="66">
        <v>12</v>
      </c>
      <c r="F1466" s="68" t="s">
        <v>2078</v>
      </c>
      <c r="G1466" s="72" t="s">
        <v>39</v>
      </c>
      <c r="H1466" s="66" t="s">
        <v>2767</v>
      </c>
    </row>
    <row r="1467" spans="1:8" ht="38.25" hidden="1" x14ac:dyDescent="0.25">
      <c r="A1467" s="40" t="s">
        <v>2217</v>
      </c>
      <c r="B1467" s="70">
        <v>1009</v>
      </c>
      <c r="C1467" s="97" t="s">
        <v>2760</v>
      </c>
      <c r="D1467" s="72">
        <v>2015</v>
      </c>
      <c r="E1467" s="66">
        <v>13</v>
      </c>
      <c r="F1467" s="68" t="s">
        <v>447</v>
      </c>
      <c r="G1467" s="72" t="s">
        <v>39</v>
      </c>
      <c r="H1467" s="66" t="s">
        <v>2767</v>
      </c>
    </row>
    <row r="1468" spans="1:8" ht="51" hidden="1" x14ac:dyDescent="0.25">
      <c r="A1468" s="40" t="s">
        <v>2217</v>
      </c>
      <c r="B1468" s="70">
        <v>1009</v>
      </c>
      <c r="C1468" s="97" t="s">
        <v>2760</v>
      </c>
      <c r="D1468" s="72">
        <v>2015</v>
      </c>
      <c r="E1468" s="66">
        <v>14</v>
      </c>
      <c r="F1468" s="68" t="s">
        <v>448</v>
      </c>
      <c r="G1468" s="72" t="s">
        <v>39</v>
      </c>
      <c r="H1468" s="66" t="s">
        <v>2767</v>
      </c>
    </row>
    <row r="1469" spans="1:8" ht="25.5" hidden="1" x14ac:dyDescent="0.25">
      <c r="A1469" s="40" t="s">
        <v>2217</v>
      </c>
      <c r="B1469" s="70">
        <v>1009</v>
      </c>
      <c r="C1469" s="97" t="s">
        <v>2760</v>
      </c>
      <c r="D1469" s="72">
        <v>2015</v>
      </c>
      <c r="E1469" s="66">
        <v>15</v>
      </c>
      <c r="F1469" s="68" t="s">
        <v>68</v>
      </c>
      <c r="G1469" s="72" t="s">
        <v>39</v>
      </c>
      <c r="H1469" s="66" t="s">
        <v>2768</v>
      </c>
    </row>
    <row r="1470" spans="1:8" ht="51" hidden="1" x14ac:dyDescent="0.25">
      <c r="A1470" s="40" t="s">
        <v>2217</v>
      </c>
      <c r="B1470" s="70">
        <v>1009</v>
      </c>
      <c r="C1470" s="97" t="s">
        <v>2760</v>
      </c>
      <c r="D1470" s="72">
        <v>2015</v>
      </c>
      <c r="E1470" s="66">
        <v>16</v>
      </c>
      <c r="F1470" s="68" t="s">
        <v>2079</v>
      </c>
      <c r="G1470" s="72" t="s">
        <v>39</v>
      </c>
      <c r="H1470" s="66" t="s">
        <v>4164</v>
      </c>
    </row>
    <row r="1471" spans="1:8" ht="25.5" hidden="1" x14ac:dyDescent="0.25">
      <c r="A1471" s="40" t="s">
        <v>2217</v>
      </c>
      <c r="B1471" s="70">
        <v>1009</v>
      </c>
      <c r="C1471" s="97" t="s">
        <v>2760</v>
      </c>
      <c r="D1471" s="72">
        <v>2015</v>
      </c>
      <c r="E1471" s="66">
        <v>17</v>
      </c>
      <c r="F1471" s="68" t="s">
        <v>449</v>
      </c>
      <c r="G1471" s="72" t="s">
        <v>39</v>
      </c>
      <c r="H1471" s="66" t="s">
        <v>4164</v>
      </c>
    </row>
    <row r="1472" spans="1:8" ht="51" hidden="1" x14ac:dyDescent="0.25">
      <c r="A1472" s="40" t="s">
        <v>2217</v>
      </c>
      <c r="B1472" s="70">
        <v>1009</v>
      </c>
      <c r="C1472" s="97" t="s">
        <v>2760</v>
      </c>
      <c r="D1472" s="72">
        <v>2015</v>
      </c>
      <c r="E1472" s="66">
        <v>18</v>
      </c>
      <c r="F1472" s="68" t="s">
        <v>450</v>
      </c>
      <c r="G1472" s="72" t="s">
        <v>39</v>
      </c>
      <c r="H1472" s="66" t="s">
        <v>4163</v>
      </c>
    </row>
    <row r="1473" spans="1:8" s="15" customFormat="1" ht="38.25" hidden="1" x14ac:dyDescent="0.2">
      <c r="A1473" s="40" t="s">
        <v>2217</v>
      </c>
      <c r="B1473" s="70">
        <v>1009</v>
      </c>
      <c r="C1473" s="97" t="s">
        <v>2760</v>
      </c>
      <c r="D1473" s="72">
        <v>2015</v>
      </c>
      <c r="E1473" s="66">
        <v>19</v>
      </c>
      <c r="F1473" s="68" t="s">
        <v>1805</v>
      </c>
      <c r="G1473" s="72" t="s">
        <v>39</v>
      </c>
      <c r="H1473" s="66" t="s">
        <v>2768</v>
      </c>
    </row>
    <row r="1474" spans="1:8" ht="51" hidden="1" x14ac:dyDescent="0.25">
      <c r="A1474" s="40" t="s">
        <v>2217</v>
      </c>
      <c r="B1474" s="70">
        <v>1009</v>
      </c>
      <c r="C1474" s="97" t="s">
        <v>2760</v>
      </c>
      <c r="D1474" s="72">
        <v>2015</v>
      </c>
      <c r="E1474" s="74">
        <v>20</v>
      </c>
      <c r="F1474" s="68" t="s">
        <v>451</v>
      </c>
      <c r="G1474" s="72" t="s">
        <v>39</v>
      </c>
      <c r="H1474" s="66" t="s">
        <v>2767</v>
      </c>
    </row>
    <row r="1475" spans="1:8" ht="63.75" hidden="1" x14ac:dyDescent="0.25">
      <c r="A1475" s="40" t="s">
        <v>2217</v>
      </c>
      <c r="B1475" s="70">
        <v>1009</v>
      </c>
      <c r="C1475" s="97" t="s">
        <v>2760</v>
      </c>
      <c r="D1475" s="72">
        <v>2015</v>
      </c>
      <c r="E1475" s="74">
        <v>21</v>
      </c>
      <c r="F1475" s="68" t="s">
        <v>2080</v>
      </c>
      <c r="G1475" s="72" t="s">
        <v>39</v>
      </c>
      <c r="H1475" s="66" t="s">
        <v>4163</v>
      </c>
    </row>
    <row r="1476" spans="1:8" ht="51" hidden="1" x14ac:dyDescent="0.25">
      <c r="A1476" s="40" t="s">
        <v>2217</v>
      </c>
      <c r="B1476" s="70">
        <v>1009</v>
      </c>
      <c r="C1476" s="97" t="s">
        <v>2760</v>
      </c>
      <c r="D1476" s="72">
        <v>2015</v>
      </c>
      <c r="E1476" s="74">
        <v>22</v>
      </c>
      <c r="F1476" s="68" t="s">
        <v>452</v>
      </c>
      <c r="G1476" s="72" t="s">
        <v>39</v>
      </c>
      <c r="H1476" s="66" t="s">
        <v>2767</v>
      </c>
    </row>
    <row r="1477" spans="1:8" ht="25.5" hidden="1" x14ac:dyDescent="0.25">
      <c r="A1477" s="40" t="s">
        <v>2217</v>
      </c>
      <c r="B1477" s="70">
        <v>1009</v>
      </c>
      <c r="C1477" s="97" t="s">
        <v>2760</v>
      </c>
      <c r="D1477" s="72">
        <v>2015</v>
      </c>
      <c r="E1477" s="74">
        <v>23</v>
      </c>
      <c r="F1477" s="68" t="s">
        <v>453</v>
      </c>
      <c r="G1477" s="72" t="s">
        <v>39</v>
      </c>
      <c r="H1477" s="66" t="s">
        <v>4163</v>
      </c>
    </row>
    <row r="1478" spans="1:8" ht="38.25" hidden="1" x14ac:dyDescent="0.25">
      <c r="A1478" s="80" t="s">
        <v>454</v>
      </c>
      <c r="B1478" s="70">
        <v>1009</v>
      </c>
      <c r="C1478" s="97" t="s">
        <v>2760</v>
      </c>
      <c r="D1478" s="77">
        <v>2016</v>
      </c>
      <c r="E1478" s="74">
        <v>1</v>
      </c>
      <c r="F1478" s="68" t="s">
        <v>455</v>
      </c>
      <c r="G1478" s="72" t="s">
        <v>39</v>
      </c>
      <c r="H1478" s="66" t="s">
        <v>2767</v>
      </c>
    </row>
    <row r="1479" spans="1:8" ht="51" hidden="1" x14ac:dyDescent="0.25">
      <c r="A1479" s="80" t="s">
        <v>454</v>
      </c>
      <c r="B1479" s="70">
        <v>1009</v>
      </c>
      <c r="C1479" s="97" t="s">
        <v>2760</v>
      </c>
      <c r="D1479" s="77">
        <v>2016</v>
      </c>
      <c r="E1479" s="78">
        <v>2</v>
      </c>
      <c r="F1479" s="68" t="s">
        <v>456</v>
      </c>
      <c r="G1479" s="122" t="s">
        <v>6</v>
      </c>
      <c r="H1479" s="66" t="s">
        <v>2767</v>
      </c>
    </row>
    <row r="1480" spans="1:8" ht="38.25" hidden="1" x14ac:dyDescent="0.25">
      <c r="A1480" s="80" t="s">
        <v>454</v>
      </c>
      <c r="B1480" s="70">
        <v>1009</v>
      </c>
      <c r="C1480" s="97" t="s">
        <v>2760</v>
      </c>
      <c r="D1480" s="77">
        <v>2016</v>
      </c>
      <c r="E1480" s="78">
        <v>3</v>
      </c>
      <c r="F1480" s="68" t="s">
        <v>457</v>
      </c>
      <c r="G1480" s="122" t="s">
        <v>6</v>
      </c>
      <c r="H1480" s="66" t="s">
        <v>2767</v>
      </c>
    </row>
    <row r="1481" spans="1:8" ht="25.5" hidden="1" x14ac:dyDescent="0.25">
      <c r="A1481" s="80" t="s">
        <v>454</v>
      </c>
      <c r="B1481" s="70">
        <v>1009</v>
      </c>
      <c r="C1481" s="97" t="s">
        <v>2760</v>
      </c>
      <c r="D1481" s="77">
        <v>2016</v>
      </c>
      <c r="E1481" s="85">
        <v>4</v>
      </c>
      <c r="F1481" s="68" t="s">
        <v>458</v>
      </c>
      <c r="G1481" s="122" t="s">
        <v>6</v>
      </c>
      <c r="H1481" s="67" t="s">
        <v>4163</v>
      </c>
    </row>
    <row r="1482" spans="1:8" ht="38.25" hidden="1" x14ac:dyDescent="0.25">
      <c r="A1482" s="80" t="s">
        <v>454</v>
      </c>
      <c r="B1482" s="70">
        <v>1009</v>
      </c>
      <c r="C1482" s="97" t="s">
        <v>2760</v>
      </c>
      <c r="D1482" s="77">
        <v>2016</v>
      </c>
      <c r="E1482" s="85">
        <v>5</v>
      </c>
      <c r="F1482" s="68" t="s">
        <v>459</v>
      </c>
      <c r="G1482" s="122" t="s">
        <v>6</v>
      </c>
      <c r="H1482" s="67" t="s">
        <v>4163</v>
      </c>
    </row>
    <row r="1483" spans="1:8" ht="25.5" hidden="1" x14ac:dyDescent="0.25">
      <c r="A1483" s="80" t="s">
        <v>454</v>
      </c>
      <c r="B1483" s="70">
        <v>1009</v>
      </c>
      <c r="C1483" s="97" t="s">
        <v>2760</v>
      </c>
      <c r="D1483" s="77">
        <v>2016</v>
      </c>
      <c r="E1483" s="85">
        <v>6</v>
      </c>
      <c r="F1483" s="68" t="s">
        <v>460</v>
      </c>
      <c r="G1483" s="72" t="s">
        <v>39</v>
      </c>
      <c r="H1483" s="67" t="s">
        <v>4163</v>
      </c>
    </row>
    <row r="1484" spans="1:8" ht="25.5" hidden="1" x14ac:dyDescent="0.25">
      <c r="A1484" s="80" t="s">
        <v>454</v>
      </c>
      <c r="B1484" s="70">
        <v>1009</v>
      </c>
      <c r="C1484" s="97" t="s">
        <v>2760</v>
      </c>
      <c r="D1484" s="77">
        <v>2016</v>
      </c>
      <c r="E1484" s="85">
        <v>7</v>
      </c>
      <c r="F1484" s="68" t="s">
        <v>461</v>
      </c>
      <c r="G1484" s="122" t="s">
        <v>6</v>
      </c>
      <c r="H1484" s="67" t="s">
        <v>4163</v>
      </c>
    </row>
    <row r="1485" spans="1:8" ht="38.25" hidden="1" x14ac:dyDescent="0.25">
      <c r="A1485" s="80" t="s">
        <v>454</v>
      </c>
      <c r="B1485" s="70">
        <v>1009</v>
      </c>
      <c r="C1485" s="97" t="s">
        <v>2760</v>
      </c>
      <c r="D1485" s="77">
        <v>2016</v>
      </c>
      <c r="E1485" s="85">
        <v>8</v>
      </c>
      <c r="F1485" s="68" t="s">
        <v>462</v>
      </c>
      <c r="G1485" s="72" t="s">
        <v>39</v>
      </c>
      <c r="H1485" s="67" t="s">
        <v>4163</v>
      </c>
    </row>
    <row r="1486" spans="1:8" ht="38.25" hidden="1" x14ac:dyDescent="0.25">
      <c r="A1486" s="80" t="s">
        <v>454</v>
      </c>
      <c r="B1486" s="70">
        <v>1009</v>
      </c>
      <c r="C1486" s="97" t="s">
        <v>2760</v>
      </c>
      <c r="D1486" s="77">
        <v>2016</v>
      </c>
      <c r="E1486" s="85">
        <v>9</v>
      </c>
      <c r="F1486" s="68" t="s">
        <v>463</v>
      </c>
      <c r="G1486" s="72" t="s">
        <v>39</v>
      </c>
      <c r="H1486" s="67" t="s">
        <v>4163</v>
      </c>
    </row>
    <row r="1487" spans="1:8" ht="63.75" hidden="1" x14ac:dyDescent="0.25">
      <c r="A1487" s="80" t="s">
        <v>454</v>
      </c>
      <c r="B1487" s="70">
        <v>1009</v>
      </c>
      <c r="C1487" s="97" t="s">
        <v>2760</v>
      </c>
      <c r="D1487" s="77">
        <v>2016</v>
      </c>
      <c r="E1487" s="85">
        <v>10</v>
      </c>
      <c r="F1487" s="68" t="s">
        <v>464</v>
      </c>
      <c r="G1487" s="72" t="s">
        <v>39</v>
      </c>
      <c r="H1487" s="67" t="s">
        <v>4163</v>
      </c>
    </row>
    <row r="1488" spans="1:8" ht="25.5" hidden="1" x14ac:dyDescent="0.25">
      <c r="A1488" s="80" t="s">
        <v>454</v>
      </c>
      <c r="B1488" s="70">
        <v>1009</v>
      </c>
      <c r="C1488" s="97" t="s">
        <v>2760</v>
      </c>
      <c r="D1488" s="77">
        <v>2016</v>
      </c>
      <c r="E1488" s="85">
        <v>11</v>
      </c>
      <c r="F1488" s="68" t="s">
        <v>465</v>
      </c>
      <c r="G1488" s="72" t="s">
        <v>39</v>
      </c>
      <c r="H1488" s="67" t="s">
        <v>2768</v>
      </c>
    </row>
    <row r="1489" spans="1:8" ht="25.5" hidden="1" x14ac:dyDescent="0.25">
      <c r="A1489" s="80" t="s">
        <v>454</v>
      </c>
      <c r="B1489" s="70">
        <v>1009</v>
      </c>
      <c r="C1489" s="97" t="s">
        <v>2760</v>
      </c>
      <c r="D1489" s="77">
        <v>2016</v>
      </c>
      <c r="E1489" s="85">
        <v>12</v>
      </c>
      <c r="F1489" s="68" t="s">
        <v>466</v>
      </c>
      <c r="G1489" s="72" t="s">
        <v>39</v>
      </c>
      <c r="H1489" s="67" t="s">
        <v>4163</v>
      </c>
    </row>
    <row r="1490" spans="1:8" ht="25.5" hidden="1" x14ac:dyDescent="0.25">
      <c r="A1490" s="80" t="s">
        <v>454</v>
      </c>
      <c r="B1490" s="70">
        <v>1009</v>
      </c>
      <c r="C1490" s="97" t="s">
        <v>2760</v>
      </c>
      <c r="D1490" s="77">
        <v>2016</v>
      </c>
      <c r="E1490" s="85">
        <v>13</v>
      </c>
      <c r="F1490" s="68" t="s">
        <v>467</v>
      </c>
      <c r="G1490" s="72" t="s">
        <v>39</v>
      </c>
      <c r="H1490" s="67" t="s">
        <v>4163</v>
      </c>
    </row>
    <row r="1491" spans="1:8" ht="38.25" hidden="1" x14ac:dyDescent="0.25">
      <c r="A1491" s="80" t="s">
        <v>454</v>
      </c>
      <c r="B1491" s="70">
        <v>1009</v>
      </c>
      <c r="C1491" s="97" t="s">
        <v>2760</v>
      </c>
      <c r="D1491" s="77">
        <v>2016</v>
      </c>
      <c r="E1491" s="85">
        <v>14</v>
      </c>
      <c r="F1491" s="68" t="s">
        <v>468</v>
      </c>
      <c r="G1491" s="72" t="s">
        <v>39</v>
      </c>
      <c r="H1491" s="67" t="s">
        <v>4163</v>
      </c>
    </row>
    <row r="1492" spans="1:8" ht="25.5" hidden="1" x14ac:dyDescent="0.25">
      <c r="A1492" s="80" t="s">
        <v>454</v>
      </c>
      <c r="B1492" s="70">
        <v>1009</v>
      </c>
      <c r="C1492" s="97" t="s">
        <v>2760</v>
      </c>
      <c r="D1492" s="77">
        <v>2016</v>
      </c>
      <c r="E1492" s="85">
        <v>15</v>
      </c>
      <c r="F1492" s="68" t="s">
        <v>469</v>
      </c>
      <c r="G1492" s="72" t="s">
        <v>39</v>
      </c>
      <c r="H1492" s="67" t="s">
        <v>2768</v>
      </c>
    </row>
    <row r="1493" spans="1:8" ht="51" hidden="1" x14ac:dyDescent="0.25">
      <c r="A1493" s="80" t="s">
        <v>454</v>
      </c>
      <c r="B1493" s="70">
        <v>1009</v>
      </c>
      <c r="C1493" s="97" t="s">
        <v>2760</v>
      </c>
      <c r="D1493" s="77">
        <v>2016</v>
      </c>
      <c r="E1493" s="85">
        <v>16</v>
      </c>
      <c r="F1493" s="68" t="s">
        <v>470</v>
      </c>
      <c r="G1493" s="72" t="s">
        <v>39</v>
      </c>
      <c r="H1493" s="67" t="s">
        <v>4163</v>
      </c>
    </row>
    <row r="1494" spans="1:8" ht="25.5" hidden="1" x14ac:dyDescent="0.25">
      <c r="A1494" s="80" t="s">
        <v>454</v>
      </c>
      <c r="B1494" s="70">
        <v>1009</v>
      </c>
      <c r="C1494" s="97" t="s">
        <v>2760</v>
      </c>
      <c r="D1494" s="77">
        <v>2016</v>
      </c>
      <c r="E1494" s="85">
        <v>17</v>
      </c>
      <c r="F1494" s="68" t="s">
        <v>471</v>
      </c>
      <c r="G1494" s="72" t="s">
        <v>39</v>
      </c>
      <c r="H1494" s="67" t="s">
        <v>4164</v>
      </c>
    </row>
    <row r="1495" spans="1:8" ht="38.25" hidden="1" x14ac:dyDescent="0.25">
      <c r="A1495" s="76" t="s">
        <v>2577</v>
      </c>
      <c r="B1495" s="70">
        <v>1009</v>
      </c>
      <c r="C1495" s="97" t="s">
        <v>2760</v>
      </c>
      <c r="D1495" s="77">
        <v>2017</v>
      </c>
      <c r="E1495" s="85">
        <v>1</v>
      </c>
      <c r="F1495" s="68" t="s">
        <v>2579</v>
      </c>
      <c r="G1495" s="72" t="s">
        <v>39</v>
      </c>
      <c r="H1495" s="67" t="s">
        <v>2767</v>
      </c>
    </row>
    <row r="1496" spans="1:8" ht="25.5" hidden="1" x14ac:dyDescent="0.25">
      <c r="A1496" s="76" t="s">
        <v>2577</v>
      </c>
      <c r="B1496" s="70">
        <v>1009</v>
      </c>
      <c r="C1496" s="97" t="s">
        <v>2760</v>
      </c>
      <c r="D1496" s="77">
        <v>2017</v>
      </c>
      <c r="E1496" s="85">
        <v>2</v>
      </c>
      <c r="F1496" s="68" t="s">
        <v>43</v>
      </c>
      <c r="G1496" s="120" t="s">
        <v>6</v>
      </c>
      <c r="H1496" s="66" t="s">
        <v>4163</v>
      </c>
    </row>
    <row r="1497" spans="1:8" ht="25.5" hidden="1" x14ac:dyDescent="0.25">
      <c r="A1497" s="76" t="s">
        <v>2577</v>
      </c>
      <c r="B1497" s="70">
        <v>1009</v>
      </c>
      <c r="C1497" s="97" t="s">
        <v>2760</v>
      </c>
      <c r="D1497" s="77">
        <v>2017</v>
      </c>
      <c r="E1497" s="85">
        <v>3</v>
      </c>
      <c r="F1497" s="68" t="s">
        <v>458</v>
      </c>
      <c r="G1497" s="120" t="s">
        <v>6</v>
      </c>
      <c r="H1497" s="66" t="s">
        <v>4163</v>
      </c>
    </row>
    <row r="1498" spans="1:8" ht="38.25" hidden="1" x14ac:dyDescent="0.25">
      <c r="A1498" s="76" t="s">
        <v>2577</v>
      </c>
      <c r="B1498" s="70">
        <v>1009</v>
      </c>
      <c r="C1498" s="97" t="s">
        <v>2760</v>
      </c>
      <c r="D1498" s="77">
        <v>2017</v>
      </c>
      <c r="E1498" s="85">
        <v>4</v>
      </c>
      <c r="F1498" s="68" t="s">
        <v>2580</v>
      </c>
      <c r="G1498" s="120" t="s">
        <v>6</v>
      </c>
      <c r="H1498" s="66" t="s">
        <v>2768</v>
      </c>
    </row>
    <row r="1499" spans="1:8" ht="38.25" hidden="1" x14ac:dyDescent="0.25">
      <c r="A1499" s="76" t="s">
        <v>2577</v>
      </c>
      <c r="B1499" s="70">
        <v>1009</v>
      </c>
      <c r="C1499" s="97" t="s">
        <v>2760</v>
      </c>
      <c r="D1499" s="77">
        <v>2017</v>
      </c>
      <c r="E1499" s="85">
        <v>5</v>
      </c>
      <c r="F1499" s="68" t="s">
        <v>2581</v>
      </c>
      <c r="G1499" s="120" t="s">
        <v>6</v>
      </c>
      <c r="H1499" s="66" t="s">
        <v>2767</v>
      </c>
    </row>
    <row r="1500" spans="1:8" ht="25.5" hidden="1" x14ac:dyDescent="0.25">
      <c r="A1500" s="76" t="s">
        <v>2577</v>
      </c>
      <c r="B1500" s="70">
        <v>1009</v>
      </c>
      <c r="C1500" s="97" t="s">
        <v>2760</v>
      </c>
      <c r="D1500" s="77">
        <v>2017</v>
      </c>
      <c r="E1500" s="85">
        <v>6</v>
      </c>
      <c r="F1500" s="68" t="s">
        <v>2582</v>
      </c>
      <c r="G1500" s="120" t="s">
        <v>6</v>
      </c>
      <c r="H1500" s="66" t="s">
        <v>4163</v>
      </c>
    </row>
    <row r="1501" spans="1:8" ht="25.5" hidden="1" x14ac:dyDescent="0.25">
      <c r="A1501" s="76" t="s">
        <v>2577</v>
      </c>
      <c r="B1501" s="70">
        <v>1009</v>
      </c>
      <c r="C1501" s="97" t="s">
        <v>2760</v>
      </c>
      <c r="D1501" s="77">
        <v>2017</v>
      </c>
      <c r="E1501" s="85">
        <v>7</v>
      </c>
      <c r="F1501" s="68" t="s">
        <v>2583</v>
      </c>
      <c r="G1501" s="120" t="s">
        <v>6</v>
      </c>
      <c r="H1501" s="66" t="s">
        <v>2767</v>
      </c>
    </row>
    <row r="1502" spans="1:8" ht="38.25" hidden="1" x14ac:dyDescent="0.25">
      <c r="A1502" s="76" t="s">
        <v>2577</v>
      </c>
      <c r="B1502" s="70">
        <v>1009</v>
      </c>
      <c r="C1502" s="97" t="s">
        <v>2760</v>
      </c>
      <c r="D1502" s="77">
        <v>2017</v>
      </c>
      <c r="E1502" s="85">
        <v>8</v>
      </c>
      <c r="F1502" s="68" t="s">
        <v>2578</v>
      </c>
      <c r="G1502" s="120" t="s">
        <v>6</v>
      </c>
      <c r="H1502" s="66" t="s">
        <v>2767</v>
      </c>
    </row>
    <row r="1503" spans="1:8" ht="38.25" hidden="1" x14ac:dyDescent="0.25">
      <c r="A1503" s="76" t="s">
        <v>2577</v>
      </c>
      <c r="B1503" s="70">
        <v>1009</v>
      </c>
      <c r="C1503" s="97" t="s">
        <v>2760</v>
      </c>
      <c r="D1503" s="77">
        <v>2017</v>
      </c>
      <c r="E1503" s="85">
        <v>9</v>
      </c>
      <c r="F1503" s="68" t="s">
        <v>2584</v>
      </c>
      <c r="G1503" s="120" t="s">
        <v>6</v>
      </c>
      <c r="H1503" s="66" t="s">
        <v>4163</v>
      </c>
    </row>
    <row r="1504" spans="1:8" ht="25.5" hidden="1" x14ac:dyDescent="0.25">
      <c r="A1504" s="76" t="s">
        <v>2577</v>
      </c>
      <c r="B1504" s="70">
        <v>1009</v>
      </c>
      <c r="C1504" s="97" t="s">
        <v>2760</v>
      </c>
      <c r="D1504" s="77">
        <v>2017</v>
      </c>
      <c r="E1504" s="85">
        <v>10</v>
      </c>
      <c r="F1504" s="68" t="s">
        <v>2585</v>
      </c>
      <c r="G1504" s="72" t="s">
        <v>39</v>
      </c>
      <c r="H1504" s="66" t="s">
        <v>4163</v>
      </c>
    </row>
    <row r="1505" spans="1:8" ht="51" hidden="1" x14ac:dyDescent="0.25">
      <c r="A1505" s="76" t="s">
        <v>2577</v>
      </c>
      <c r="B1505" s="70">
        <v>1009</v>
      </c>
      <c r="C1505" s="97" t="s">
        <v>2760</v>
      </c>
      <c r="D1505" s="77">
        <v>2017</v>
      </c>
      <c r="E1505" s="85">
        <v>11</v>
      </c>
      <c r="F1505" s="68" t="s">
        <v>2586</v>
      </c>
      <c r="G1505" s="120" t="s">
        <v>6</v>
      </c>
      <c r="H1505" s="66" t="s">
        <v>4163</v>
      </c>
    </row>
    <row r="1506" spans="1:8" ht="25.5" hidden="1" x14ac:dyDescent="0.25">
      <c r="A1506" s="76" t="s">
        <v>2577</v>
      </c>
      <c r="B1506" s="70">
        <v>1009</v>
      </c>
      <c r="C1506" s="97" t="s">
        <v>2760</v>
      </c>
      <c r="D1506" s="77">
        <v>2017</v>
      </c>
      <c r="E1506" s="85">
        <v>12</v>
      </c>
      <c r="F1506" s="68" t="s">
        <v>466</v>
      </c>
      <c r="G1506" s="120" t="s">
        <v>6</v>
      </c>
      <c r="H1506" s="66" t="s">
        <v>2768</v>
      </c>
    </row>
    <row r="1507" spans="1:8" ht="38.25" hidden="1" x14ac:dyDescent="0.25">
      <c r="A1507" s="76" t="s">
        <v>2577</v>
      </c>
      <c r="B1507" s="70">
        <v>1009</v>
      </c>
      <c r="C1507" s="97" t="s">
        <v>2760</v>
      </c>
      <c r="D1507" s="77">
        <v>2017</v>
      </c>
      <c r="E1507" s="85">
        <v>13</v>
      </c>
      <c r="F1507" s="68" t="s">
        <v>2587</v>
      </c>
      <c r="G1507" s="120" t="s">
        <v>6</v>
      </c>
      <c r="H1507" s="66" t="s">
        <v>2767</v>
      </c>
    </row>
    <row r="1508" spans="1:8" ht="38.25" hidden="1" x14ac:dyDescent="0.25">
      <c r="A1508" s="76" t="s">
        <v>2577</v>
      </c>
      <c r="B1508" s="70">
        <v>1009</v>
      </c>
      <c r="C1508" s="97" t="s">
        <v>2760</v>
      </c>
      <c r="D1508" s="77">
        <v>2017</v>
      </c>
      <c r="E1508" s="85">
        <v>14</v>
      </c>
      <c r="F1508" s="68" t="s">
        <v>2588</v>
      </c>
      <c r="G1508" s="120" t="s">
        <v>6</v>
      </c>
      <c r="H1508" s="66" t="s">
        <v>4163</v>
      </c>
    </row>
    <row r="1509" spans="1:8" ht="38.25" hidden="1" x14ac:dyDescent="0.25">
      <c r="A1509" s="76" t="s">
        <v>2577</v>
      </c>
      <c r="B1509" s="70">
        <v>1009</v>
      </c>
      <c r="C1509" s="97" t="s">
        <v>2760</v>
      </c>
      <c r="D1509" s="77">
        <v>2017</v>
      </c>
      <c r="E1509" s="85">
        <v>15</v>
      </c>
      <c r="F1509" s="68" t="s">
        <v>2589</v>
      </c>
      <c r="G1509" s="120" t="s">
        <v>6</v>
      </c>
      <c r="H1509" s="66" t="s">
        <v>4163</v>
      </c>
    </row>
    <row r="1510" spans="1:8" ht="38.25" hidden="1" x14ac:dyDescent="0.25">
      <c r="A1510" s="76" t="s">
        <v>2893</v>
      </c>
      <c r="B1510" s="70">
        <v>1009</v>
      </c>
      <c r="C1510" s="97" t="s">
        <v>2760</v>
      </c>
      <c r="D1510" s="77">
        <v>2018</v>
      </c>
      <c r="E1510" s="78">
        <v>1</v>
      </c>
      <c r="F1510" s="68" t="s">
        <v>2875</v>
      </c>
      <c r="G1510" s="120" t="s">
        <v>6</v>
      </c>
      <c r="H1510" s="66" t="s">
        <v>2767</v>
      </c>
    </row>
    <row r="1511" spans="1:8" ht="25.5" hidden="1" x14ac:dyDescent="0.25">
      <c r="A1511" s="76" t="s">
        <v>2893</v>
      </c>
      <c r="B1511" s="70">
        <v>1009</v>
      </c>
      <c r="C1511" s="97" t="s">
        <v>2760</v>
      </c>
      <c r="D1511" s="77">
        <v>2018</v>
      </c>
      <c r="E1511" s="78">
        <v>2</v>
      </c>
      <c r="F1511" s="68" t="s">
        <v>2876</v>
      </c>
      <c r="G1511" s="72" t="s">
        <v>39</v>
      </c>
      <c r="H1511" s="66" t="s">
        <v>2767</v>
      </c>
    </row>
    <row r="1512" spans="1:8" ht="25.5" hidden="1" x14ac:dyDescent="0.25">
      <c r="A1512" s="76" t="s">
        <v>2893</v>
      </c>
      <c r="B1512" s="70">
        <v>1009</v>
      </c>
      <c r="C1512" s="97" t="s">
        <v>2760</v>
      </c>
      <c r="D1512" s="77">
        <v>2018</v>
      </c>
      <c r="E1512" s="78">
        <v>3</v>
      </c>
      <c r="F1512" s="68" t="s">
        <v>2877</v>
      </c>
      <c r="G1512" s="120" t="s">
        <v>6</v>
      </c>
      <c r="H1512" s="66" t="s">
        <v>4163</v>
      </c>
    </row>
    <row r="1513" spans="1:8" ht="25.5" hidden="1" x14ac:dyDescent="0.25">
      <c r="A1513" s="76" t="s">
        <v>2893</v>
      </c>
      <c r="B1513" s="70">
        <v>1009</v>
      </c>
      <c r="C1513" s="97" t="s">
        <v>2760</v>
      </c>
      <c r="D1513" s="77">
        <v>2018</v>
      </c>
      <c r="E1513" s="78">
        <v>4</v>
      </c>
      <c r="F1513" s="68" t="s">
        <v>2878</v>
      </c>
      <c r="G1513" s="120" t="s">
        <v>6</v>
      </c>
      <c r="H1513" s="66" t="s">
        <v>4163</v>
      </c>
    </row>
    <row r="1514" spans="1:8" ht="38.25" hidden="1" x14ac:dyDescent="0.25">
      <c r="A1514" s="76" t="s">
        <v>2893</v>
      </c>
      <c r="B1514" s="70">
        <v>1009</v>
      </c>
      <c r="C1514" s="97" t="s">
        <v>2760</v>
      </c>
      <c r="D1514" s="77">
        <v>2018</v>
      </c>
      <c r="E1514" s="78">
        <v>5</v>
      </c>
      <c r="F1514" s="68" t="s">
        <v>2879</v>
      </c>
      <c r="G1514" s="120" t="s">
        <v>6</v>
      </c>
      <c r="H1514" s="67" t="s">
        <v>2768</v>
      </c>
    </row>
    <row r="1515" spans="1:8" ht="25.5" hidden="1" x14ac:dyDescent="0.25">
      <c r="A1515" s="76" t="s">
        <v>2893</v>
      </c>
      <c r="B1515" s="70">
        <v>1009</v>
      </c>
      <c r="C1515" s="97" t="s">
        <v>2760</v>
      </c>
      <c r="D1515" s="77">
        <v>2018</v>
      </c>
      <c r="E1515" s="78">
        <v>6</v>
      </c>
      <c r="F1515" s="68" t="s">
        <v>2880</v>
      </c>
      <c r="G1515" s="72" t="s">
        <v>39</v>
      </c>
      <c r="H1515" s="67" t="s">
        <v>4163</v>
      </c>
    </row>
    <row r="1516" spans="1:8" ht="38.25" hidden="1" x14ac:dyDescent="0.25">
      <c r="A1516" s="76" t="s">
        <v>2893</v>
      </c>
      <c r="B1516" s="70">
        <v>1009</v>
      </c>
      <c r="C1516" s="97" t="s">
        <v>2760</v>
      </c>
      <c r="D1516" s="77">
        <v>2018</v>
      </c>
      <c r="E1516" s="78">
        <v>7</v>
      </c>
      <c r="F1516" s="68" t="s">
        <v>2881</v>
      </c>
      <c r="G1516" s="72" t="s">
        <v>39</v>
      </c>
      <c r="H1516" s="67" t="s">
        <v>4163</v>
      </c>
    </row>
    <row r="1517" spans="1:8" ht="38.25" hidden="1" x14ac:dyDescent="0.25">
      <c r="A1517" s="76" t="s">
        <v>2893</v>
      </c>
      <c r="B1517" s="70">
        <v>1009</v>
      </c>
      <c r="C1517" s="97" t="s">
        <v>2760</v>
      </c>
      <c r="D1517" s="77">
        <v>2018</v>
      </c>
      <c r="E1517" s="78">
        <v>8</v>
      </c>
      <c r="F1517" s="68" t="s">
        <v>2882</v>
      </c>
      <c r="G1517" s="72" t="s">
        <v>39</v>
      </c>
      <c r="H1517" s="67" t="s">
        <v>2767</v>
      </c>
    </row>
    <row r="1518" spans="1:8" ht="25.5" hidden="1" x14ac:dyDescent="0.25">
      <c r="A1518" s="76" t="s">
        <v>2893</v>
      </c>
      <c r="B1518" s="70">
        <v>1009</v>
      </c>
      <c r="C1518" s="97" t="s">
        <v>2760</v>
      </c>
      <c r="D1518" s="77">
        <v>2018</v>
      </c>
      <c r="E1518" s="78">
        <v>9</v>
      </c>
      <c r="F1518" s="68" t="s">
        <v>2883</v>
      </c>
      <c r="G1518" s="120" t="s">
        <v>6</v>
      </c>
      <c r="H1518" s="67" t="s">
        <v>2768</v>
      </c>
    </row>
    <row r="1519" spans="1:8" ht="25.5" hidden="1" x14ac:dyDescent="0.25">
      <c r="A1519" s="76" t="s">
        <v>2893</v>
      </c>
      <c r="B1519" s="70">
        <v>1009</v>
      </c>
      <c r="C1519" s="97" t="s">
        <v>2760</v>
      </c>
      <c r="D1519" s="77">
        <v>2018</v>
      </c>
      <c r="E1519" s="78">
        <v>10</v>
      </c>
      <c r="F1519" s="68" t="s">
        <v>2884</v>
      </c>
      <c r="G1519" s="120" t="s">
        <v>6</v>
      </c>
      <c r="H1519" s="67" t="s">
        <v>2768</v>
      </c>
    </row>
    <row r="1520" spans="1:8" ht="25.5" hidden="1" x14ac:dyDescent="0.25">
      <c r="A1520" s="76" t="s">
        <v>2893</v>
      </c>
      <c r="B1520" s="70">
        <v>1009</v>
      </c>
      <c r="C1520" s="97" t="s">
        <v>2760</v>
      </c>
      <c r="D1520" s="77">
        <v>2018</v>
      </c>
      <c r="E1520" s="78">
        <v>11</v>
      </c>
      <c r="F1520" s="68" t="s">
        <v>2885</v>
      </c>
      <c r="G1520" s="120" t="s">
        <v>6</v>
      </c>
      <c r="H1520" s="67" t="s">
        <v>4163</v>
      </c>
    </row>
    <row r="1521" spans="1:8" ht="38.25" hidden="1" x14ac:dyDescent="0.25">
      <c r="A1521" s="76" t="s">
        <v>2893</v>
      </c>
      <c r="B1521" s="70">
        <v>1009</v>
      </c>
      <c r="C1521" s="97" t="s">
        <v>2760</v>
      </c>
      <c r="D1521" s="77">
        <v>2018</v>
      </c>
      <c r="E1521" s="78">
        <v>12</v>
      </c>
      <c r="F1521" s="68" t="s">
        <v>2886</v>
      </c>
      <c r="G1521" s="120" t="s">
        <v>6</v>
      </c>
      <c r="H1521" s="67" t="s">
        <v>4163</v>
      </c>
    </row>
    <row r="1522" spans="1:8" ht="38.25" hidden="1" x14ac:dyDescent="0.25">
      <c r="A1522" s="76" t="s">
        <v>2893</v>
      </c>
      <c r="B1522" s="70">
        <v>1009</v>
      </c>
      <c r="C1522" s="97" t="s">
        <v>2760</v>
      </c>
      <c r="D1522" s="77">
        <v>2018</v>
      </c>
      <c r="E1522" s="78">
        <v>13</v>
      </c>
      <c r="F1522" s="68" t="s">
        <v>2887</v>
      </c>
      <c r="G1522" s="120" t="s">
        <v>6</v>
      </c>
      <c r="H1522" s="67" t="s">
        <v>2767</v>
      </c>
    </row>
    <row r="1523" spans="1:8" ht="25.5" hidden="1" x14ac:dyDescent="0.25">
      <c r="A1523" s="76" t="s">
        <v>2893</v>
      </c>
      <c r="B1523" s="70">
        <v>1009</v>
      </c>
      <c r="C1523" s="97" t="s">
        <v>2760</v>
      </c>
      <c r="D1523" s="77">
        <v>2018</v>
      </c>
      <c r="E1523" s="78">
        <v>14</v>
      </c>
      <c r="F1523" s="68" t="s">
        <v>2888</v>
      </c>
      <c r="G1523" s="72" t="s">
        <v>39</v>
      </c>
      <c r="H1523" s="67" t="s">
        <v>2768</v>
      </c>
    </row>
    <row r="1524" spans="1:8" ht="38.25" hidden="1" x14ac:dyDescent="0.25">
      <c r="A1524" s="76" t="s">
        <v>2893</v>
      </c>
      <c r="B1524" s="70">
        <v>1009</v>
      </c>
      <c r="C1524" s="97" t="s">
        <v>2760</v>
      </c>
      <c r="D1524" s="77">
        <v>2018</v>
      </c>
      <c r="E1524" s="78">
        <v>15</v>
      </c>
      <c r="F1524" s="68" t="s">
        <v>2889</v>
      </c>
      <c r="G1524" s="72" t="s">
        <v>39</v>
      </c>
      <c r="H1524" s="67" t="s">
        <v>2767</v>
      </c>
    </row>
    <row r="1525" spans="1:8" ht="38.25" hidden="1" x14ac:dyDescent="0.25">
      <c r="A1525" s="76" t="s">
        <v>2893</v>
      </c>
      <c r="B1525" s="70">
        <v>1009</v>
      </c>
      <c r="C1525" s="97" t="s">
        <v>2760</v>
      </c>
      <c r="D1525" s="77">
        <v>2018</v>
      </c>
      <c r="E1525" s="78">
        <v>16</v>
      </c>
      <c r="F1525" s="68" t="s">
        <v>2890</v>
      </c>
      <c r="G1525" s="72" t="s">
        <v>39</v>
      </c>
      <c r="H1525" s="67" t="s">
        <v>2768</v>
      </c>
    </row>
    <row r="1526" spans="1:8" ht="38.25" hidden="1" x14ac:dyDescent="0.25">
      <c r="A1526" s="76" t="s">
        <v>2893</v>
      </c>
      <c r="B1526" s="70">
        <v>1009</v>
      </c>
      <c r="C1526" s="97" t="s">
        <v>2760</v>
      </c>
      <c r="D1526" s="77">
        <v>2018</v>
      </c>
      <c r="E1526" s="78">
        <v>17</v>
      </c>
      <c r="F1526" s="68" t="s">
        <v>2891</v>
      </c>
      <c r="G1526" s="120" t="s">
        <v>6</v>
      </c>
      <c r="H1526" s="67" t="s">
        <v>4163</v>
      </c>
    </row>
    <row r="1527" spans="1:8" ht="25.5" hidden="1" x14ac:dyDescent="0.25">
      <c r="A1527" s="76" t="s">
        <v>2893</v>
      </c>
      <c r="B1527" s="70">
        <v>1009</v>
      </c>
      <c r="C1527" s="97" t="s">
        <v>2760</v>
      </c>
      <c r="D1527" s="77">
        <v>2018</v>
      </c>
      <c r="E1527" s="78">
        <v>18</v>
      </c>
      <c r="F1527" s="68" t="s">
        <v>2892</v>
      </c>
      <c r="G1527" s="120" t="s">
        <v>6</v>
      </c>
      <c r="H1527" s="67" t="s">
        <v>4163</v>
      </c>
    </row>
    <row r="1528" spans="1:8" ht="38.25" hidden="1" x14ac:dyDescent="0.25">
      <c r="A1528" s="76" t="s">
        <v>3272</v>
      </c>
      <c r="B1528" s="70">
        <v>1009</v>
      </c>
      <c r="C1528" s="97" t="s">
        <v>2760</v>
      </c>
      <c r="D1528" s="77">
        <v>2019</v>
      </c>
      <c r="E1528" s="78">
        <v>1</v>
      </c>
      <c r="F1528" s="68" t="s">
        <v>3273</v>
      </c>
      <c r="G1528" s="120" t="s">
        <v>6</v>
      </c>
      <c r="H1528" s="67" t="s">
        <v>4163</v>
      </c>
    </row>
    <row r="1529" spans="1:8" ht="25.5" hidden="1" x14ac:dyDescent="0.25">
      <c r="A1529" s="76" t="s">
        <v>3272</v>
      </c>
      <c r="B1529" s="70">
        <v>1009</v>
      </c>
      <c r="C1529" s="97" t="s">
        <v>2760</v>
      </c>
      <c r="D1529" s="77">
        <v>2019</v>
      </c>
      <c r="E1529" s="78">
        <v>2</v>
      </c>
      <c r="F1529" s="68" t="s">
        <v>3274</v>
      </c>
      <c r="G1529" s="120" t="s">
        <v>6</v>
      </c>
      <c r="H1529" s="67" t="s">
        <v>4163</v>
      </c>
    </row>
    <row r="1530" spans="1:8" ht="25.5" hidden="1" x14ac:dyDescent="0.25">
      <c r="A1530" s="76" t="s">
        <v>3272</v>
      </c>
      <c r="B1530" s="70">
        <v>1009</v>
      </c>
      <c r="C1530" s="97" t="s">
        <v>2760</v>
      </c>
      <c r="D1530" s="77">
        <v>2019</v>
      </c>
      <c r="E1530" s="78">
        <v>3</v>
      </c>
      <c r="F1530" s="68" t="s">
        <v>2877</v>
      </c>
      <c r="G1530" s="120" t="s">
        <v>6</v>
      </c>
      <c r="H1530" s="67" t="s">
        <v>4163</v>
      </c>
    </row>
    <row r="1531" spans="1:8" ht="25.5" hidden="1" x14ac:dyDescent="0.25">
      <c r="A1531" s="76" t="s">
        <v>3272</v>
      </c>
      <c r="B1531" s="70">
        <v>1009</v>
      </c>
      <c r="C1531" s="97" t="s">
        <v>2760</v>
      </c>
      <c r="D1531" s="77">
        <v>2019</v>
      </c>
      <c r="E1531" s="78">
        <v>4</v>
      </c>
      <c r="F1531" s="68" t="s">
        <v>3275</v>
      </c>
      <c r="G1531" s="120" t="s">
        <v>6</v>
      </c>
      <c r="H1531" s="67" t="s">
        <v>4163</v>
      </c>
    </row>
    <row r="1532" spans="1:8" ht="38.25" hidden="1" x14ac:dyDescent="0.25">
      <c r="A1532" s="76" t="s">
        <v>3272</v>
      </c>
      <c r="B1532" s="70">
        <v>1009</v>
      </c>
      <c r="C1532" s="97" t="s">
        <v>2760</v>
      </c>
      <c r="D1532" s="77">
        <v>2019</v>
      </c>
      <c r="E1532" s="78">
        <v>5</v>
      </c>
      <c r="F1532" s="68" t="s">
        <v>3276</v>
      </c>
      <c r="G1532" s="120" t="s">
        <v>6</v>
      </c>
      <c r="H1532" s="67" t="s">
        <v>4163</v>
      </c>
    </row>
    <row r="1533" spans="1:8" ht="51" hidden="1" x14ac:dyDescent="0.25">
      <c r="A1533" s="76" t="s">
        <v>3272</v>
      </c>
      <c r="B1533" s="70">
        <v>1009</v>
      </c>
      <c r="C1533" s="97" t="s">
        <v>2760</v>
      </c>
      <c r="D1533" s="77">
        <v>2019</v>
      </c>
      <c r="E1533" s="78">
        <v>6</v>
      </c>
      <c r="F1533" s="68" t="s">
        <v>3277</v>
      </c>
      <c r="G1533" s="72" t="s">
        <v>39</v>
      </c>
      <c r="H1533" s="67" t="s">
        <v>2768</v>
      </c>
    </row>
    <row r="1534" spans="1:8" ht="38.25" hidden="1" x14ac:dyDescent="0.25">
      <c r="A1534" s="76" t="s">
        <v>3272</v>
      </c>
      <c r="B1534" s="70">
        <v>1009</v>
      </c>
      <c r="C1534" s="97" t="s">
        <v>2760</v>
      </c>
      <c r="D1534" s="77">
        <v>2019</v>
      </c>
      <c r="E1534" s="78">
        <v>7</v>
      </c>
      <c r="F1534" s="68" t="s">
        <v>3278</v>
      </c>
      <c r="G1534" s="72" t="s">
        <v>39</v>
      </c>
      <c r="H1534" s="67" t="s">
        <v>2768</v>
      </c>
    </row>
    <row r="1535" spans="1:8" ht="25.5" hidden="1" x14ac:dyDescent="0.25">
      <c r="A1535" s="76" t="s">
        <v>3272</v>
      </c>
      <c r="B1535" s="70">
        <v>1009</v>
      </c>
      <c r="C1535" s="97" t="s">
        <v>2760</v>
      </c>
      <c r="D1535" s="77">
        <v>2019</v>
      </c>
      <c r="E1535" s="78">
        <v>8</v>
      </c>
      <c r="F1535" s="68" t="s">
        <v>3279</v>
      </c>
      <c r="G1535" s="120" t="s">
        <v>6</v>
      </c>
      <c r="H1535" s="67" t="s">
        <v>4163</v>
      </c>
    </row>
    <row r="1536" spans="1:8" ht="25.5" hidden="1" x14ac:dyDescent="0.25">
      <c r="A1536" s="76" t="s">
        <v>3272</v>
      </c>
      <c r="B1536" s="70">
        <v>1009</v>
      </c>
      <c r="C1536" s="97" t="s">
        <v>2760</v>
      </c>
      <c r="D1536" s="77">
        <v>2019</v>
      </c>
      <c r="E1536" s="78">
        <v>9</v>
      </c>
      <c r="F1536" s="68" t="s">
        <v>3280</v>
      </c>
      <c r="G1536" s="72" t="s">
        <v>39</v>
      </c>
      <c r="H1536" s="67" t="s">
        <v>2768</v>
      </c>
    </row>
    <row r="1537" spans="1:8" ht="38.25" hidden="1" x14ac:dyDescent="0.25">
      <c r="A1537" s="76" t="s">
        <v>3272</v>
      </c>
      <c r="B1537" s="70">
        <v>1009</v>
      </c>
      <c r="C1537" s="97" t="s">
        <v>2760</v>
      </c>
      <c r="D1537" s="77">
        <v>2019</v>
      </c>
      <c r="E1537" s="78">
        <v>10</v>
      </c>
      <c r="F1537" s="68" t="s">
        <v>3281</v>
      </c>
      <c r="G1537" s="72" t="s">
        <v>39</v>
      </c>
      <c r="H1537" s="67" t="s">
        <v>2768</v>
      </c>
    </row>
    <row r="1538" spans="1:8" ht="51" hidden="1" x14ac:dyDescent="0.25">
      <c r="A1538" s="76" t="s">
        <v>3272</v>
      </c>
      <c r="B1538" s="70">
        <v>1009</v>
      </c>
      <c r="C1538" s="97" t="s">
        <v>2760</v>
      </c>
      <c r="D1538" s="77">
        <v>2019</v>
      </c>
      <c r="E1538" s="78">
        <v>11</v>
      </c>
      <c r="F1538" s="68" t="s">
        <v>3282</v>
      </c>
      <c r="G1538" s="72" t="s">
        <v>39</v>
      </c>
      <c r="H1538" s="67" t="s">
        <v>2767</v>
      </c>
    </row>
    <row r="1539" spans="1:8" ht="25.5" hidden="1" x14ac:dyDescent="0.25">
      <c r="A1539" s="76" t="s">
        <v>3272</v>
      </c>
      <c r="B1539" s="70">
        <v>1009</v>
      </c>
      <c r="C1539" s="97" t="s">
        <v>2760</v>
      </c>
      <c r="D1539" s="77">
        <v>2019</v>
      </c>
      <c r="E1539" s="78">
        <v>12</v>
      </c>
      <c r="F1539" s="68" t="s">
        <v>3283</v>
      </c>
      <c r="G1539" s="120" t="s">
        <v>6</v>
      </c>
      <c r="H1539" s="67" t="s">
        <v>4163</v>
      </c>
    </row>
    <row r="1540" spans="1:8" ht="25.5" hidden="1" x14ac:dyDescent="0.25">
      <c r="A1540" s="76" t="s">
        <v>3272</v>
      </c>
      <c r="B1540" s="70">
        <v>1009</v>
      </c>
      <c r="C1540" s="97" t="s">
        <v>2760</v>
      </c>
      <c r="D1540" s="77">
        <v>2019</v>
      </c>
      <c r="E1540" s="78">
        <v>13</v>
      </c>
      <c r="F1540" s="68" t="s">
        <v>3284</v>
      </c>
      <c r="G1540" s="120" t="s">
        <v>6</v>
      </c>
      <c r="H1540" s="67" t="s">
        <v>4163</v>
      </c>
    </row>
    <row r="1541" spans="1:8" ht="38.25" hidden="1" x14ac:dyDescent="0.25">
      <c r="A1541" s="76" t="s">
        <v>3272</v>
      </c>
      <c r="B1541" s="70">
        <v>1009</v>
      </c>
      <c r="C1541" s="97" t="s">
        <v>2760</v>
      </c>
      <c r="D1541" s="77">
        <v>2019</v>
      </c>
      <c r="E1541" s="78">
        <v>14</v>
      </c>
      <c r="F1541" s="68" t="s">
        <v>3285</v>
      </c>
      <c r="G1541" s="120" t="s">
        <v>6</v>
      </c>
      <c r="H1541" s="66" t="s">
        <v>4164</v>
      </c>
    </row>
    <row r="1542" spans="1:8" ht="25.5" hidden="1" x14ac:dyDescent="0.25">
      <c r="A1542" s="76" t="s">
        <v>3272</v>
      </c>
      <c r="B1542" s="70">
        <v>1009</v>
      </c>
      <c r="C1542" s="97" t="s">
        <v>2760</v>
      </c>
      <c r="D1542" s="77">
        <v>2019</v>
      </c>
      <c r="E1542" s="78">
        <v>15</v>
      </c>
      <c r="F1542" s="68" t="s">
        <v>3286</v>
      </c>
      <c r="G1542" s="120" t="s">
        <v>6</v>
      </c>
      <c r="H1542" s="66" t="s">
        <v>4163</v>
      </c>
    </row>
    <row r="1543" spans="1:8" ht="38.25" hidden="1" x14ac:dyDescent="0.25">
      <c r="A1543" s="76" t="s">
        <v>3547</v>
      </c>
      <c r="B1543" s="70">
        <v>1009</v>
      </c>
      <c r="C1543" s="97" t="s">
        <v>2760</v>
      </c>
      <c r="D1543" s="83">
        <v>2020</v>
      </c>
      <c r="E1543" s="78">
        <v>1</v>
      </c>
      <c r="F1543" s="68" t="s">
        <v>3548</v>
      </c>
      <c r="G1543" s="120" t="s">
        <v>6</v>
      </c>
      <c r="H1543" s="66" t="s">
        <v>4163</v>
      </c>
    </row>
    <row r="1544" spans="1:8" ht="25.5" hidden="1" x14ac:dyDescent="0.25">
      <c r="A1544" s="76" t="s">
        <v>3547</v>
      </c>
      <c r="B1544" s="70">
        <v>1009</v>
      </c>
      <c r="C1544" s="97" t="s">
        <v>2760</v>
      </c>
      <c r="D1544" s="83">
        <v>2020</v>
      </c>
      <c r="E1544" s="78">
        <v>2</v>
      </c>
      <c r="F1544" s="68" t="s">
        <v>3549</v>
      </c>
      <c r="G1544" s="120" t="s">
        <v>6</v>
      </c>
      <c r="H1544" s="66" t="s">
        <v>2768</v>
      </c>
    </row>
    <row r="1545" spans="1:8" ht="25.5" hidden="1" x14ac:dyDescent="0.25">
      <c r="A1545" s="76" t="s">
        <v>3547</v>
      </c>
      <c r="B1545" s="70">
        <v>1009</v>
      </c>
      <c r="C1545" s="97" t="s">
        <v>2760</v>
      </c>
      <c r="D1545" s="83">
        <v>2020</v>
      </c>
      <c r="E1545" s="78">
        <v>3</v>
      </c>
      <c r="F1545" s="68" t="s">
        <v>3550</v>
      </c>
      <c r="G1545" s="72" t="s">
        <v>39</v>
      </c>
      <c r="H1545" s="66" t="s">
        <v>4163</v>
      </c>
    </row>
    <row r="1546" spans="1:8" ht="25.5" hidden="1" x14ac:dyDescent="0.25">
      <c r="A1546" s="76" t="s">
        <v>3547</v>
      </c>
      <c r="B1546" s="70">
        <v>1009</v>
      </c>
      <c r="C1546" s="97" t="s">
        <v>2760</v>
      </c>
      <c r="D1546" s="83">
        <v>2020</v>
      </c>
      <c r="E1546" s="78">
        <v>4</v>
      </c>
      <c r="F1546" s="68" t="s">
        <v>3551</v>
      </c>
      <c r="G1546" s="72" t="s">
        <v>39</v>
      </c>
      <c r="H1546" s="66" t="s">
        <v>4163</v>
      </c>
    </row>
    <row r="1547" spans="1:8" ht="25.5" hidden="1" x14ac:dyDescent="0.25">
      <c r="A1547" s="76" t="s">
        <v>3547</v>
      </c>
      <c r="B1547" s="70">
        <v>1009</v>
      </c>
      <c r="C1547" s="97" t="s">
        <v>2760</v>
      </c>
      <c r="D1547" s="83">
        <v>2020</v>
      </c>
      <c r="E1547" s="78">
        <v>5</v>
      </c>
      <c r="F1547" s="68" t="s">
        <v>3552</v>
      </c>
      <c r="G1547" s="120" t="s">
        <v>6</v>
      </c>
      <c r="H1547" s="66" t="s">
        <v>4164</v>
      </c>
    </row>
    <row r="1548" spans="1:8" ht="25.5" hidden="1" x14ac:dyDescent="0.25">
      <c r="A1548" s="76" t="s">
        <v>3547</v>
      </c>
      <c r="B1548" s="70">
        <v>1009</v>
      </c>
      <c r="C1548" s="97" t="s">
        <v>2760</v>
      </c>
      <c r="D1548" s="83">
        <v>2020</v>
      </c>
      <c r="E1548" s="78">
        <v>6</v>
      </c>
      <c r="F1548" s="68" t="s">
        <v>3553</v>
      </c>
      <c r="G1548" s="120" t="s">
        <v>6</v>
      </c>
      <c r="H1548" s="66" t="s">
        <v>4163</v>
      </c>
    </row>
    <row r="1549" spans="1:8" ht="38.25" hidden="1" x14ac:dyDescent="0.25">
      <c r="A1549" s="76" t="s">
        <v>3547</v>
      </c>
      <c r="B1549" s="70">
        <v>1009</v>
      </c>
      <c r="C1549" s="97" t="s">
        <v>2760</v>
      </c>
      <c r="D1549" s="83">
        <v>2020</v>
      </c>
      <c r="E1549" s="78">
        <v>7</v>
      </c>
      <c r="F1549" s="68" t="s">
        <v>3554</v>
      </c>
      <c r="G1549" s="120" t="s">
        <v>6</v>
      </c>
      <c r="H1549" s="67" t="s">
        <v>4163</v>
      </c>
    </row>
    <row r="1550" spans="1:8" ht="25.5" hidden="1" x14ac:dyDescent="0.25">
      <c r="A1550" s="76" t="s">
        <v>3547</v>
      </c>
      <c r="B1550" s="70">
        <v>1009</v>
      </c>
      <c r="C1550" s="97" t="s">
        <v>2760</v>
      </c>
      <c r="D1550" s="83">
        <v>2020</v>
      </c>
      <c r="E1550" s="78">
        <v>8</v>
      </c>
      <c r="F1550" s="68" t="s">
        <v>3555</v>
      </c>
      <c r="G1550" s="120" t="s">
        <v>6</v>
      </c>
      <c r="H1550" s="67" t="s">
        <v>4163</v>
      </c>
    </row>
    <row r="1551" spans="1:8" ht="25.5" hidden="1" x14ac:dyDescent="0.25">
      <c r="A1551" s="76" t="s">
        <v>3547</v>
      </c>
      <c r="B1551" s="70">
        <v>1009</v>
      </c>
      <c r="C1551" s="97" t="s">
        <v>2760</v>
      </c>
      <c r="D1551" s="83">
        <v>2020</v>
      </c>
      <c r="E1551" s="78">
        <v>9</v>
      </c>
      <c r="F1551" s="68" t="s">
        <v>3556</v>
      </c>
      <c r="G1551" s="120" t="s">
        <v>6</v>
      </c>
      <c r="H1551" s="67" t="s">
        <v>4163</v>
      </c>
    </row>
    <row r="1552" spans="1:8" ht="25.5" hidden="1" x14ac:dyDescent="0.25">
      <c r="A1552" s="76" t="s">
        <v>3547</v>
      </c>
      <c r="B1552" s="70">
        <v>1009</v>
      </c>
      <c r="C1552" s="97" t="s">
        <v>2760</v>
      </c>
      <c r="D1552" s="83">
        <v>2020</v>
      </c>
      <c r="E1552" s="78">
        <v>10</v>
      </c>
      <c r="F1552" s="68" t="s">
        <v>3557</v>
      </c>
      <c r="G1552" s="120" t="s">
        <v>6</v>
      </c>
      <c r="H1552" s="67" t="s">
        <v>4163</v>
      </c>
    </row>
    <row r="1553" spans="1:8" ht="25.5" hidden="1" x14ac:dyDescent="0.25">
      <c r="A1553" s="76" t="s">
        <v>3547</v>
      </c>
      <c r="B1553" s="70">
        <v>1009</v>
      </c>
      <c r="C1553" s="97" t="s">
        <v>2760</v>
      </c>
      <c r="D1553" s="83">
        <v>2020</v>
      </c>
      <c r="E1553" s="78">
        <v>11</v>
      </c>
      <c r="F1553" s="68" t="s">
        <v>3558</v>
      </c>
      <c r="G1553" s="120" t="s">
        <v>6</v>
      </c>
      <c r="H1553" s="66" t="s">
        <v>2768</v>
      </c>
    </row>
    <row r="1554" spans="1:8" ht="38.25" hidden="1" x14ac:dyDescent="0.25">
      <c r="A1554" s="76" t="s">
        <v>3901</v>
      </c>
      <c r="B1554" s="70">
        <v>1009</v>
      </c>
      <c r="C1554" s="97" t="s">
        <v>2760</v>
      </c>
      <c r="D1554" s="83">
        <v>2021</v>
      </c>
      <c r="E1554" s="78">
        <v>1</v>
      </c>
      <c r="F1554" s="68" t="s">
        <v>3902</v>
      </c>
      <c r="G1554" s="120" t="s">
        <v>6</v>
      </c>
      <c r="H1554" s="66" t="s">
        <v>4163</v>
      </c>
    </row>
    <row r="1555" spans="1:8" ht="38.25" hidden="1" x14ac:dyDescent="0.25">
      <c r="A1555" s="76" t="s">
        <v>3901</v>
      </c>
      <c r="B1555" s="70">
        <v>1009</v>
      </c>
      <c r="C1555" s="97" t="s">
        <v>2760</v>
      </c>
      <c r="D1555" s="83">
        <v>2021</v>
      </c>
      <c r="E1555" s="78">
        <v>2</v>
      </c>
      <c r="F1555" s="68" t="s">
        <v>3889</v>
      </c>
      <c r="G1555" s="72" t="s">
        <v>39</v>
      </c>
      <c r="H1555" s="66" t="s">
        <v>4163</v>
      </c>
    </row>
    <row r="1556" spans="1:8" ht="25.5" hidden="1" x14ac:dyDescent="0.25">
      <c r="A1556" s="76" t="s">
        <v>3901</v>
      </c>
      <c r="B1556" s="70">
        <v>1009</v>
      </c>
      <c r="C1556" s="97" t="s">
        <v>2760</v>
      </c>
      <c r="D1556" s="83">
        <v>2021</v>
      </c>
      <c r="E1556" s="78">
        <v>3</v>
      </c>
      <c r="F1556" s="68" t="s">
        <v>3890</v>
      </c>
      <c r="G1556" s="72" t="s">
        <v>39</v>
      </c>
      <c r="H1556" s="66" t="s">
        <v>4163</v>
      </c>
    </row>
    <row r="1557" spans="1:8" ht="25.5" hidden="1" x14ac:dyDescent="0.25">
      <c r="A1557" s="76" t="s">
        <v>3901</v>
      </c>
      <c r="B1557" s="70">
        <v>1009</v>
      </c>
      <c r="C1557" s="97" t="s">
        <v>2760</v>
      </c>
      <c r="D1557" s="83">
        <v>2021</v>
      </c>
      <c r="E1557" s="78">
        <v>4</v>
      </c>
      <c r="F1557" s="68" t="s">
        <v>3903</v>
      </c>
      <c r="G1557" s="120" t="s">
        <v>6</v>
      </c>
      <c r="H1557" s="66" t="s">
        <v>4163</v>
      </c>
    </row>
    <row r="1558" spans="1:8" ht="25.5" hidden="1" x14ac:dyDescent="0.25">
      <c r="A1558" s="76" t="s">
        <v>3901</v>
      </c>
      <c r="B1558" s="70">
        <v>1009</v>
      </c>
      <c r="C1558" s="97" t="s">
        <v>2760</v>
      </c>
      <c r="D1558" s="83">
        <v>2021</v>
      </c>
      <c r="E1558" s="78">
        <v>5</v>
      </c>
      <c r="F1558" s="68" t="s">
        <v>3904</v>
      </c>
      <c r="G1558" s="120" t="s">
        <v>6</v>
      </c>
      <c r="H1558" s="66" t="s">
        <v>2768</v>
      </c>
    </row>
    <row r="1559" spans="1:8" ht="38.25" hidden="1" x14ac:dyDescent="0.25">
      <c r="A1559" s="76" t="s">
        <v>3901</v>
      </c>
      <c r="B1559" s="70">
        <v>1009</v>
      </c>
      <c r="C1559" s="97" t="s">
        <v>2760</v>
      </c>
      <c r="D1559" s="83">
        <v>2021</v>
      </c>
      <c r="E1559" s="95">
        <v>6</v>
      </c>
      <c r="F1559" s="68" t="s">
        <v>3486</v>
      </c>
      <c r="G1559" s="120" t="s">
        <v>6</v>
      </c>
      <c r="H1559" s="66" t="s">
        <v>4163</v>
      </c>
    </row>
    <row r="1560" spans="1:8" ht="38.25" hidden="1" x14ac:dyDescent="0.25">
      <c r="A1560" s="76" t="s">
        <v>3901</v>
      </c>
      <c r="B1560" s="70">
        <v>1009</v>
      </c>
      <c r="C1560" s="97" t="s">
        <v>2760</v>
      </c>
      <c r="D1560" s="83">
        <v>2021</v>
      </c>
      <c r="E1560" s="95">
        <v>7</v>
      </c>
      <c r="F1560" s="68" t="s">
        <v>3905</v>
      </c>
      <c r="G1560" s="120" t="s">
        <v>6</v>
      </c>
      <c r="H1560" s="66" t="s">
        <v>2768</v>
      </c>
    </row>
    <row r="1561" spans="1:8" ht="51" hidden="1" x14ac:dyDescent="0.25">
      <c r="A1561" s="76" t="s">
        <v>3901</v>
      </c>
      <c r="B1561" s="70">
        <v>1009</v>
      </c>
      <c r="C1561" s="97" t="s">
        <v>2760</v>
      </c>
      <c r="D1561" s="83">
        <v>2021</v>
      </c>
      <c r="E1561" s="95">
        <v>8</v>
      </c>
      <c r="F1561" s="68" t="s">
        <v>3906</v>
      </c>
      <c r="G1561" s="120" t="s">
        <v>6</v>
      </c>
      <c r="H1561" s="66" t="s">
        <v>4163</v>
      </c>
    </row>
    <row r="1562" spans="1:8" ht="38.25" hidden="1" x14ac:dyDescent="0.25">
      <c r="A1562" s="76" t="s">
        <v>3901</v>
      </c>
      <c r="B1562" s="70">
        <v>1009</v>
      </c>
      <c r="C1562" s="97" t="s">
        <v>2760</v>
      </c>
      <c r="D1562" s="83">
        <v>2021</v>
      </c>
      <c r="E1562" s="95">
        <v>9</v>
      </c>
      <c r="F1562" s="68" t="s">
        <v>3907</v>
      </c>
      <c r="G1562" s="72" t="s">
        <v>39</v>
      </c>
      <c r="H1562" s="66" t="s">
        <v>4163</v>
      </c>
    </row>
    <row r="1563" spans="1:8" ht="25.5" hidden="1" x14ac:dyDescent="0.25">
      <c r="A1563" s="76" t="s">
        <v>3901</v>
      </c>
      <c r="B1563" s="70">
        <v>1009</v>
      </c>
      <c r="C1563" s="97" t="s">
        <v>2760</v>
      </c>
      <c r="D1563" s="83">
        <v>2021</v>
      </c>
      <c r="E1563" s="95">
        <v>10</v>
      </c>
      <c r="F1563" s="68" t="s">
        <v>3908</v>
      </c>
      <c r="G1563" s="120" t="s">
        <v>6</v>
      </c>
      <c r="H1563" s="66" t="s">
        <v>4163</v>
      </c>
    </row>
    <row r="1564" spans="1:8" ht="38.25" hidden="1" x14ac:dyDescent="0.25">
      <c r="A1564" s="76" t="s">
        <v>3901</v>
      </c>
      <c r="B1564" s="70">
        <v>1009</v>
      </c>
      <c r="C1564" s="97" t="s">
        <v>2760</v>
      </c>
      <c r="D1564" s="83">
        <v>2021</v>
      </c>
      <c r="E1564" s="95">
        <v>11</v>
      </c>
      <c r="F1564" s="68" t="s">
        <v>3909</v>
      </c>
      <c r="G1564" s="120" t="s">
        <v>6</v>
      </c>
      <c r="H1564" s="66" t="s">
        <v>4163</v>
      </c>
    </row>
    <row r="1565" spans="1:8" ht="38.25" hidden="1" x14ac:dyDescent="0.25">
      <c r="A1565" s="76" t="s">
        <v>4137</v>
      </c>
      <c r="B1565" s="70">
        <v>1009</v>
      </c>
      <c r="C1565" s="97" t="s">
        <v>2760</v>
      </c>
      <c r="D1565" s="83">
        <v>2022</v>
      </c>
      <c r="E1565" s="95">
        <v>1</v>
      </c>
      <c r="F1565" s="68" t="s">
        <v>3902</v>
      </c>
      <c r="G1565" s="120" t="s">
        <v>6</v>
      </c>
      <c r="H1565" s="85" t="s">
        <v>2768</v>
      </c>
    </row>
    <row r="1566" spans="1:8" ht="25.5" hidden="1" x14ac:dyDescent="0.25">
      <c r="A1566" s="76" t="s">
        <v>4137</v>
      </c>
      <c r="B1566" s="70">
        <v>1009</v>
      </c>
      <c r="C1566" s="100" t="s">
        <v>2760</v>
      </c>
      <c r="D1566" s="83">
        <v>2022</v>
      </c>
      <c r="E1566" s="78">
        <v>2</v>
      </c>
      <c r="F1566" s="68" t="s">
        <v>3890</v>
      </c>
      <c r="G1566" s="120" t="s">
        <v>6</v>
      </c>
      <c r="H1566" s="85" t="s">
        <v>2768</v>
      </c>
    </row>
    <row r="1567" spans="1:8" ht="25.5" hidden="1" x14ac:dyDescent="0.25">
      <c r="A1567" s="76" t="s">
        <v>4137</v>
      </c>
      <c r="B1567" s="70">
        <v>1009</v>
      </c>
      <c r="C1567" s="100" t="s">
        <v>2760</v>
      </c>
      <c r="D1567" s="83">
        <v>2022</v>
      </c>
      <c r="E1567" s="78">
        <v>3</v>
      </c>
      <c r="F1567" s="68" t="s">
        <v>3903</v>
      </c>
      <c r="G1567" s="120" t="s">
        <v>6</v>
      </c>
      <c r="H1567" s="66" t="s">
        <v>2767</v>
      </c>
    </row>
    <row r="1568" spans="1:8" ht="38.25" hidden="1" x14ac:dyDescent="0.25">
      <c r="A1568" s="76" t="s">
        <v>4137</v>
      </c>
      <c r="B1568" s="70">
        <v>1009</v>
      </c>
      <c r="C1568" s="100" t="s">
        <v>2760</v>
      </c>
      <c r="D1568" s="83">
        <v>2022</v>
      </c>
      <c r="E1568" s="78">
        <v>4</v>
      </c>
      <c r="F1568" s="68" t="s">
        <v>4138</v>
      </c>
      <c r="G1568" s="120" t="s">
        <v>6</v>
      </c>
      <c r="H1568" s="66" t="s">
        <v>2767</v>
      </c>
    </row>
    <row r="1569" spans="1:8" ht="38.25" hidden="1" x14ac:dyDescent="0.25">
      <c r="A1569" s="76" t="s">
        <v>4137</v>
      </c>
      <c r="B1569" s="70">
        <v>1009</v>
      </c>
      <c r="C1569" s="100" t="s">
        <v>2760</v>
      </c>
      <c r="D1569" s="83">
        <v>2022</v>
      </c>
      <c r="E1569" s="78">
        <v>5</v>
      </c>
      <c r="F1569" s="68" t="s">
        <v>3486</v>
      </c>
      <c r="G1569" s="120" t="s">
        <v>6</v>
      </c>
      <c r="H1569" s="66" t="s">
        <v>2767</v>
      </c>
    </row>
    <row r="1570" spans="1:8" ht="38.25" hidden="1" x14ac:dyDescent="0.25">
      <c r="A1570" s="76" t="s">
        <v>4137</v>
      </c>
      <c r="B1570" s="70">
        <v>1009</v>
      </c>
      <c r="C1570" s="100" t="s">
        <v>2760</v>
      </c>
      <c r="D1570" s="83">
        <v>2022</v>
      </c>
      <c r="E1570" s="78">
        <v>6</v>
      </c>
      <c r="F1570" s="68" t="s">
        <v>4139</v>
      </c>
      <c r="G1570" s="72" t="s">
        <v>39</v>
      </c>
      <c r="H1570" s="66" t="s">
        <v>2767</v>
      </c>
    </row>
    <row r="1571" spans="1:8" ht="25.5" hidden="1" x14ac:dyDescent="0.25">
      <c r="A1571" s="76" t="s">
        <v>4137</v>
      </c>
      <c r="B1571" s="70">
        <v>1009</v>
      </c>
      <c r="C1571" s="100" t="s">
        <v>2760</v>
      </c>
      <c r="D1571" s="83">
        <v>2022</v>
      </c>
      <c r="E1571" s="78">
        <v>7</v>
      </c>
      <c r="F1571" s="68" t="s">
        <v>4140</v>
      </c>
      <c r="G1571" s="72" t="s">
        <v>39</v>
      </c>
      <c r="H1571" s="66" t="s">
        <v>4163</v>
      </c>
    </row>
    <row r="1572" spans="1:8" ht="63.75" hidden="1" x14ac:dyDescent="0.25">
      <c r="A1572" s="76" t="s">
        <v>4137</v>
      </c>
      <c r="B1572" s="70">
        <v>1009</v>
      </c>
      <c r="C1572" s="100" t="s">
        <v>2760</v>
      </c>
      <c r="D1572" s="83">
        <v>2022</v>
      </c>
      <c r="E1572" s="78">
        <v>8</v>
      </c>
      <c r="F1572" s="68" t="s">
        <v>4141</v>
      </c>
      <c r="G1572" s="120" t="s">
        <v>6</v>
      </c>
      <c r="H1572" s="85" t="s">
        <v>2768</v>
      </c>
    </row>
    <row r="1573" spans="1:8" ht="38.25" hidden="1" x14ac:dyDescent="0.25">
      <c r="A1573" s="76" t="s">
        <v>4137</v>
      </c>
      <c r="B1573" s="70">
        <v>1009</v>
      </c>
      <c r="C1573" s="100" t="s">
        <v>2760</v>
      </c>
      <c r="D1573" s="83">
        <v>2022</v>
      </c>
      <c r="E1573" s="78">
        <v>9</v>
      </c>
      <c r="F1573" s="68" t="s">
        <v>3907</v>
      </c>
      <c r="G1573" s="120" t="s">
        <v>6</v>
      </c>
      <c r="H1573" s="85" t="s">
        <v>2768</v>
      </c>
    </row>
    <row r="1574" spans="1:8" ht="25.5" hidden="1" x14ac:dyDescent="0.25">
      <c r="A1574" s="76" t="s">
        <v>4137</v>
      </c>
      <c r="B1574" s="70">
        <v>1009</v>
      </c>
      <c r="C1574" s="100" t="s">
        <v>2760</v>
      </c>
      <c r="D1574" s="83">
        <v>2022</v>
      </c>
      <c r="E1574" s="78">
        <v>10</v>
      </c>
      <c r="F1574" s="68" t="s">
        <v>4142</v>
      </c>
      <c r="G1574" s="120" t="s">
        <v>6</v>
      </c>
      <c r="H1574" s="66" t="s">
        <v>4163</v>
      </c>
    </row>
    <row r="1575" spans="1:8" ht="25.5" hidden="1" x14ac:dyDescent="0.25">
      <c r="A1575" s="76" t="s">
        <v>4137</v>
      </c>
      <c r="B1575" s="70">
        <v>1009</v>
      </c>
      <c r="C1575" s="100" t="s">
        <v>2760</v>
      </c>
      <c r="D1575" s="83">
        <v>2022</v>
      </c>
      <c r="E1575" s="78">
        <v>11</v>
      </c>
      <c r="F1575" s="68" t="s">
        <v>4143</v>
      </c>
      <c r="G1575" s="120" t="s">
        <v>6</v>
      </c>
      <c r="H1575" s="66" t="s">
        <v>4163</v>
      </c>
    </row>
    <row r="1576" spans="1:8" ht="38.25" hidden="1" x14ac:dyDescent="0.25">
      <c r="A1576" s="76" t="s">
        <v>4137</v>
      </c>
      <c r="B1576" s="70">
        <v>1009</v>
      </c>
      <c r="C1576" s="100" t="s">
        <v>2760</v>
      </c>
      <c r="D1576" s="83">
        <v>2022</v>
      </c>
      <c r="E1576" s="78">
        <v>12</v>
      </c>
      <c r="F1576" s="68" t="s">
        <v>3984</v>
      </c>
      <c r="G1576" s="72" t="s">
        <v>39</v>
      </c>
      <c r="H1576" s="66" t="s">
        <v>4164</v>
      </c>
    </row>
    <row r="1577" spans="1:8" ht="25.5" hidden="1" x14ac:dyDescent="0.25">
      <c r="A1577" s="76" t="s">
        <v>4137</v>
      </c>
      <c r="B1577" s="70">
        <v>1009</v>
      </c>
      <c r="C1577" s="97" t="s">
        <v>2760</v>
      </c>
      <c r="D1577" s="83">
        <v>2022</v>
      </c>
      <c r="E1577" s="78">
        <v>13</v>
      </c>
      <c r="F1577" s="68" t="s">
        <v>4144</v>
      </c>
      <c r="G1577" s="72" t="s">
        <v>39</v>
      </c>
      <c r="H1577" s="66" t="s">
        <v>2767</v>
      </c>
    </row>
    <row r="1578" spans="1:8" ht="25.5" hidden="1" x14ac:dyDescent="0.25">
      <c r="A1578" s="76" t="s">
        <v>4137</v>
      </c>
      <c r="B1578" s="70">
        <v>1009</v>
      </c>
      <c r="C1578" s="97" t="s">
        <v>2760</v>
      </c>
      <c r="D1578" s="83">
        <v>2022</v>
      </c>
      <c r="E1578" s="78">
        <v>14</v>
      </c>
      <c r="F1578" s="68" t="s">
        <v>4145</v>
      </c>
      <c r="G1578" s="69" t="s">
        <v>39</v>
      </c>
      <c r="H1578" s="66" t="s">
        <v>4163</v>
      </c>
    </row>
    <row r="1579" spans="1:8" ht="38.25" hidden="1" x14ac:dyDescent="0.25">
      <c r="A1579" s="76" t="s">
        <v>4273</v>
      </c>
      <c r="B1579" s="70">
        <v>1009</v>
      </c>
      <c r="C1579" s="97" t="s">
        <v>2760</v>
      </c>
      <c r="D1579" s="83">
        <v>2023</v>
      </c>
      <c r="E1579" s="78">
        <v>1</v>
      </c>
      <c r="F1579" s="208" t="s">
        <v>4274</v>
      </c>
      <c r="G1579" s="296" t="s">
        <v>39</v>
      </c>
      <c r="H1579" s="85" t="s">
        <v>2768</v>
      </c>
    </row>
    <row r="1580" spans="1:8" ht="25.5" hidden="1" x14ac:dyDescent="0.25">
      <c r="A1580" s="76" t="s">
        <v>4273</v>
      </c>
      <c r="B1580" s="70">
        <v>1009</v>
      </c>
      <c r="C1580" s="97" t="s">
        <v>2760</v>
      </c>
      <c r="D1580" s="83">
        <v>2023</v>
      </c>
      <c r="E1580" s="78">
        <v>2</v>
      </c>
      <c r="F1580" s="208" t="s">
        <v>4275</v>
      </c>
      <c r="G1580" s="120" t="s">
        <v>6</v>
      </c>
      <c r="H1580" s="66" t="s">
        <v>2767</v>
      </c>
    </row>
    <row r="1581" spans="1:8" ht="25.5" hidden="1" x14ac:dyDescent="0.25">
      <c r="A1581" s="76" t="s">
        <v>4273</v>
      </c>
      <c r="B1581" s="70">
        <v>1009</v>
      </c>
      <c r="C1581" s="97" t="s">
        <v>2760</v>
      </c>
      <c r="D1581" s="83">
        <v>2023</v>
      </c>
      <c r="E1581" s="78">
        <v>3</v>
      </c>
      <c r="F1581" s="208" t="s">
        <v>4276</v>
      </c>
      <c r="G1581" s="296" t="s">
        <v>39</v>
      </c>
      <c r="H1581" s="85" t="s">
        <v>2768</v>
      </c>
    </row>
    <row r="1582" spans="1:8" ht="38.25" hidden="1" x14ac:dyDescent="0.25">
      <c r="A1582" s="76" t="s">
        <v>4273</v>
      </c>
      <c r="B1582" s="70">
        <v>1009</v>
      </c>
      <c r="C1582" s="97" t="s">
        <v>2760</v>
      </c>
      <c r="D1582" s="83">
        <v>2023</v>
      </c>
      <c r="E1582" s="78">
        <v>4</v>
      </c>
      <c r="F1582" s="208" t="s">
        <v>4277</v>
      </c>
      <c r="G1582" s="296" t="s">
        <v>39</v>
      </c>
      <c r="H1582" s="85" t="s">
        <v>2768</v>
      </c>
    </row>
    <row r="1583" spans="1:8" ht="38.25" hidden="1" x14ac:dyDescent="0.25">
      <c r="A1583" s="76" t="s">
        <v>4273</v>
      </c>
      <c r="B1583" s="70">
        <v>1009</v>
      </c>
      <c r="C1583" s="97" t="s">
        <v>2760</v>
      </c>
      <c r="D1583" s="83">
        <v>2023</v>
      </c>
      <c r="E1583" s="78">
        <v>5</v>
      </c>
      <c r="F1583" s="208" t="s">
        <v>4139</v>
      </c>
      <c r="G1583" s="296" t="s">
        <v>39</v>
      </c>
      <c r="H1583" s="85" t="s">
        <v>2768</v>
      </c>
    </row>
    <row r="1584" spans="1:8" ht="38.25" hidden="1" x14ac:dyDescent="0.25">
      <c r="A1584" s="76" t="s">
        <v>4273</v>
      </c>
      <c r="B1584" s="70">
        <v>1009</v>
      </c>
      <c r="C1584" s="97" t="s">
        <v>2760</v>
      </c>
      <c r="D1584" s="83">
        <v>2023</v>
      </c>
      <c r="E1584" s="78">
        <v>6</v>
      </c>
      <c r="F1584" s="208" t="s">
        <v>3486</v>
      </c>
      <c r="G1584" s="120" t="s">
        <v>6</v>
      </c>
      <c r="H1584" s="66" t="s">
        <v>4163</v>
      </c>
    </row>
    <row r="1585" spans="1:8" ht="25.5" hidden="1" x14ac:dyDescent="0.25">
      <c r="A1585" s="76" t="s">
        <v>4273</v>
      </c>
      <c r="B1585" s="70">
        <v>1009</v>
      </c>
      <c r="C1585" s="97" t="s">
        <v>2760</v>
      </c>
      <c r="D1585" s="83">
        <v>2023</v>
      </c>
      <c r="E1585" s="78">
        <v>7</v>
      </c>
      <c r="F1585" s="208" t="s">
        <v>4278</v>
      </c>
      <c r="G1585" s="296" t="s">
        <v>39</v>
      </c>
      <c r="H1585" s="85" t="s">
        <v>2768</v>
      </c>
    </row>
    <row r="1586" spans="1:8" ht="38.25" hidden="1" x14ac:dyDescent="0.25">
      <c r="A1586" s="76" t="s">
        <v>4273</v>
      </c>
      <c r="B1586" s="70">
        <v>1009</v>
      </c>
      <c r="C1586" s="97" t="s">
        <v>2760</v>
      </c>
      <c r="D1586" s="83">
        <v>2023</v>
      </c>
      <c r="E1586" s="78">
        <v>8</v>
      </c>
      <c r="F1586" s="208" t="s">
        <v>4279</v>
      </c>
      <c r="G1586" s="120" t="s">
        <v>6</v>
      </c>
      <c r="H1586" s="66" t="s">
        <v>4163</v>
      </c>
    </row>
    <row r="1587" spans="1:8" ht="25.5" hidden="1" x14ac:dyDescent="0.25">
      <c r="A1587" s="76" t="s">
        <v>4273</v>
      </c>
      <c r="B1587" s="70">
        <v>1009</v>
      </c>
      <c r="C1587" s="97" t="s">
        <v>2760</v>
      </c>
      <c r="D1587" s="83">
        <v>2023</v>
      </c>
      <c r="E1587" s="78">
        <v>9</v>
      </c>
      <c r="F1587" s="208" t="s">
        <v>4280</v>
      </c>
      <c r="G1587" s="120" t="s">
        <v>6</v>
      </c>
      <c r="H1587" s="66" t="s">
        <v>4163</v>
      </c>
    </row>
    <row r="1588" spans="1:8" ht="25.5" hidden="1" x14ac:dyDescent="0.25">
      <c r="A1588" s="76" t="s">
        <v>4273</v>
      </c>
      <c r="B1588" s="70">
        <v>1009</v>
      </c>
      <c r="C1588" s="97" t="s">
        <v>2760</v>
      </c>
      <c r="D1588" s="83">
        <v>2023</v>
      </c>
      <c r="E1588" s="78">
        <v>10</v>
      </c>
      <c r="F1588" s="208" t="s">
        <v>4281</v>
      </c>
      <c r="G1588" s="72" t="s">
        <v>39</v>
      </c>
      <c r="H1588" s="66" t="s">
        <v>4164</v>
      </c>
    </row>
    <row r="1589" spans="1:8" ht="25.5" hidden="1" x14ac:dyDescent="0.25">
      <c r="A1589" s="76" t="s">
        <v>4273</v>
      </c>
      <c r="B1589" s="70">
        <v>1009</v>
      </c>
      <c r="C1589" s="97" t="s">
        <v>2760</v>
      </c>
      <c r="D1589" s="83">
        <v>2023</v>
      </c>
      <c r="E1589" s="78">
        <v>11</v>
      </c>
      <c r="F1589" s="208" t="s">
        <v>4143</v>
      </c>
      <c r="G1589" s="72" t="s">
        <v>39</v>
      </c>
      <c r="H1589" s="66" t="s">
        <v>4164</v>
      </c>
    </row>
    <row r="1590" spans="1:8" ht="25.5" hidden="1" x14ac:dyDescent="0.25">
      <c r="A1590" s="76" t="s">
        <v>4273</v>
      </c>
      <c r="B1590" s="70">
        <v>1009</v>
      </c>
      <c r="C1590" s="97" t="s">
        <v>2760</v>
      </c>
      <c r="D1590" s="83">
        <v>2023</v>
      </c>
      <c r="E1590" s="78">
        <v>12</v>
      </c>
      <c r="F1590" s="208" t="s">
        <v>4282</v>
      </c>
      <c r="G1590" s="120" t="s">
        <v>6</v>
      </c>
      <c r="H1590" s="66" t="s">
        <v>2767</v>
      </c>
    </row>
    <row r="1591" spans="1:8" ht="25.5" hidden="1" x14ac:dyDescent="0.25">
      <c r="A1591" s="76" t="s">
        <v>4273</v>
      </c>
      <c r="B1591" s="70">
        <v>1009</v>
      </c>
      <c r="C1591" s="97" t="s">
        <v>2760</v>
      </c>
      <c r="D1591" s="83">
        <v>2023</v>
      </c>
      <c r="E1591" s="78">
        <v>13</v>
      </c>
      <c r="F1591" s="208" t="s">
        <v>4283</v>
      </c>
      <c r="G1591" s="296" t="s">
        <v>39</v>
      </c>
      <c r="H1591" s="85" t="s">
        <v>2768</v>
      </c>
    </row>
    <row r="1592" spans="1:8" ht="38.25" hidden="1" x14ac:dyDescent="0.25">
      <c r="A1592" s="76" t="s">
        <v>4273</v>
      </c>
      <c r="B1592" s="70">
        <v>1009</v>
      </c>
      <c r="C1592" s="97" t="s">
        <v>2760</v>
      </c>
      <c r="D1592" s="83">
        <v>2023</v>
      </c>
      <c r="E1592" s="78">
        <v>14</v>
      </c>
      <c r="F1592" s="208" t="s">
        <v>4284</v>
      </c>
      <c r="G1592" s="120" t="s">
        <v>6</v>
      </c>
      <c r="H1592" s="66" t="s">
        <v>4163</v>
      </c>
    </row>
    <row r="1593" spans="1:8" ht="25.5" hidden="1" x14ac:dyDescent="0.25">
      <c r="A1593" s="76" t="s">
        <v>4273</v>
      </c>
      <c r="B1593" s="70">
        <v>1009</v>
      </c>
      <c r="C1593" s="97" t="s">
        <v>2760</v>
      </c>
      <c r="D1593" s="83">
        <v>2023</v>
      </c>
      <c r="E1593" s="78">
        <v>15</v>
      </c>
      <c r="F1593" s="208" t="s">
        <v>4285</v>
      </c>
      <c r="G1593" s="296" t="s">
        <v>39</v>
      </c>
      <c r="H1593" s="85" t="s">
        <v>2768</v>
      </c>
    </row>
    <row r="1594" spans="1:8" ht="25.5" hidden="1" x14ac:dyDescent="0.25">
      <c r="A1594" s="76" t="s">
        <v>4550</v>
      </c>
      <c r="B1594" s="70">
        <v>1009</v>
      </c>
      <c r="C1594" s="97" t="s">
        <v>2760</v>
      </c>
      <c r="D1594" s="83">
        <v>2024</v>
      </c>
      <c r="E1594" s="74">
        <v>1</v>
      </c>
      <c r="F1594" s="208" t="s">
        <v>4551</v>
      </c>
      <c r="G1594" s="120" t="s">
        <v>6</v>
      </c>
      <c r="H1594" s="67" t="s">
        <v>4165</v>
      </c>
    </row>
    <row r="1595" spans="1:8" ht="25.5" hidden="1" x14ac:dyDescent="0.25">
      <c r="A1595" s="76" t="s">
        <v>4550</v>
      </c>
      <c r="B1595" s="70">
        <v>1009</v>
      </c>
      <c r="C1595" s="97" t="s">
        <v>2760</v>
      </c>
      <c r="D1595" s="83">
        <v>2024</v>
      </c>
      <c r="E1595" s="74">
        <v>2</v>
      </c>
      <c r="F1595" s="208" t="s">
        <v>4552</v>
      </c>
      <c r="G1595" s="120" t="s">
        <v>6</v>
      </c>
      <c r="H1595" s="67" t="s">
        <v>4165</v>
      </c>
    </row>
    <row r="1596" spans="1:8" ht="38.25" hidden="1" x14ac:dyDescent="0.25">
      <c r="A1596" s="76" t="s">
        <v>4550</v>
      </c>
      <c r="B1596" s="70">
        <v>1009</v>
      </c>
      <c r="C1596" s="97" t="s">
        <v>2760</v>
      </c>
      <c r="D1596" s="83">
        <v>2024</v>
      </c>
      <c r="E1596" s="74">
        <v>3</v>
      </c>
      <c r="F1596" s="208" t="s">
        <v>4279</v>
      </c>
      <c r="G1596" s="120" t="s">
        <v>6</v>
      </c>
      <c r="H1596" s="67" t="s">
        <v>4165</v>
      </c>
    </row>
    <row r="1597" spans="1:8" ht="25.5" hidden="1" x14ac:dyDescent="0.25">
      <c r="A1597" s="76" t="s">
        <v>4550</v>
      </c>
      <c r="B1597" s="70">
        <v>1009</v>
      </c>
      <c r="C1597" s="97" t="s">
        <v>2760</v>
      </c>
      <c r="D1597" s="83">
        <v>2024</v>
      </c>
      <c r="E1597" s="74">
        <v>4</v>
      </c>
      <c r="F1597" s="208" t="s">
        <v>4553</v>
      </c>
      <c r="G1597" s="120" t="s">
        <v>6</v>
      </c>
      <c r="H1597" s="67" t="s">
        <v>4165</v>
      </c>
    </row>
    <row r="1598" spans="1:8" ht="25.5" hidden="1" x14ac:dyDescent="0.25">
      <c r="A1598" s="76" t="s">
        <v>4550</v>
      </c>
      <c r="B1598" s="70">
        <v>1009</v>
      </c>
      <c r="C1598" s="97" t="s">
        <v>2760</v>
      </c>
      <c r="D1598" s="83">
        <v>2024</v>
      </c>
      <c r="E1598" s="74">
        <v>5</v>
      </c>
      <c r="F1598" s="208" t="s">
        <v>4554</v>
      </c>
      <c r="G1598" s="120" t="s">
        <v>6</v>
      </c>
      <c r="H1598" s="67" t="s">
        <v>4165</v>
      </c>
    </row>
    <row r="1599" spans="1:8" ht="38.25" hidden="1" x14ac:dyDescent="0.25">
      <c r="A1599" s="76" t="s">
        <v>4550</v>
      </c>
      <c r="B1599" s="70">
        <v>1009</v>
      </c>
      <c r="C1599" s="97" t="s">
        <v>2760</v>
      </c>
      <c r="D1599" s="83">
        <v>2024</v>
      </c>
      <c r="E1599" s="74">
        <v>6</v>
      </c>
      <c r="F1599" s="208" t="s">
        <v>4555</v>
      </c>
      <c r="G1599" s="120" t="s">
        <v>6</v>
      </c>
      <c r="H1599" s="67" t="s">
        <v>4165</v>
      </c>
    </row>
    <row r="1600" spans="1:8" ht="38.25" hidden="1" x14ac:dyDescent="0.25">
      <c r="A1600" s="40" t="s">
        <v>113</v>
      </c>
      <c r="B1600" s="70">
        <v>1010</v>
      </c>
      <c r="C1600" s="73" t="s">
        <v>472</v>
      </c>
      <c r="D1600" s="72">
        <v>2015</v>
      </c>
      <c r="E1600" s="74">
        <v>1</v>
      </c>
      <c r="F1600" s="68" t="s">
        <v>114</v>
      </c>
      <c r="G1600" s="72" t="s">
        <v>39</v>
      </c>
      <c r="H1600" s="67" t="s">
        <v>4163</v>
      </c>
    </row>
    <row r="1601" spans="1:8" ht="38.25" hidden="1" x14ac:dyDescent="0.25">
      <c r="A1601" s="40" t="s">
        <v>113</v>
      </c>
      <c r="B1601" s="70">
        <v>1010</v>
      </c>
      <c r="C1601" s="73" t="s">
        <v>472</v>
      </c>
      <c r="D1601" s="72">
        <v>2015</v>
      </c>
      <c r="E1601" s="74">
        <v>2</v>
      </c>
      <c r="F1601" s="68" t="s">
        <v>115</v>
      </c>
      <c r="G1601" s="72" t="s">
        <v>39</v>
      </c>
      <c r="H1601" s="67" t="s">
        <v>2768</v>
      </c>
    </row>
    <row r="1602" spans="1:8" ht="38.25" hidden="1" x14ac:dyDescent="0.25">
      <c r="A1602" s="40" t="s">
        <v>113</v>
      </c>
      <c r="B1602" s="70">
        <v>1010</v>
      </c>
      <c r="C1602" s="73" t="s">
        <v>472</v>
      </c>
      <c r="D1602" s="72">
        <v>2015</v>
      </c>
      <c r="E1602" s="74">
        <v>3</v>
      </c>
      <c r="F1602" s="68" t="s">
        <v>116</v>
      </c>
      <c r="G1602" s="72" t="s">
        <v>39</v>
      </c>
      <c r="H1602" s="67" t="s">
        <v>2767</v>
      </c>
    </row>
    <row r="1603" spans="1:8" ht="38.25" hidden="1" x14ac:dyDescent="0.25">
      <c r="A1603" s="40" t="s">
        <v>113</v>
      </c>
      <c r="B1603" s="70">
        <v>1010</v>
      </c>
      <c r="C1603" s="73" t="s">
        <v>472</v>
      </c>
      <c r="D1603" s="72">
        <v>2015</v>
      </c>
      <c r="E1603" s="74">
        <v>4</v>
      </c>
      <c r="F1603" s="68" t="s">
        <v>117</v>
      </c>
      <c r="G1603" s="72" t="s">
        <v>39</v>
      </c>
      <c r="H1603" s="67" t="s">
        <v>2767</v>
      </c>
    </row>
    <row r="1604" spans="1:8" ht="51" hidden="1" x14ac:dyDescent="0.25">
      <c r="A1604" s="40" t="s">
        <v>113</v>
      </c>
      <c r="B1604" s="70">
        <v>1010</v>
      </c>
      <c r="C1604" s="73" t="s">
        <v>472</v>
      </c>
      <c r="D1604" s="72">
        <v>2015</v>
      </c>
      <c r="E1604" s="74">
        <v>5</v>
      </c>
      <c r="F1604" s="68" t="s">
        <v>3962</v>
      </c>
      <c r="G1604" s="72" t="s">
        <v>39</v>
      </c>
      <c r="H1604" s="67" t="s">
        <v>4163</v>
      </c>
    </row>
    <row r="1605" spans="1:8" ht="38.25" hidden="1" x14ac:dyDescent="0.25">
      <c r="A1605" s="40" t="s">
        <v>113</v>
      </c>
      <c r="B1605" s="70">
        <v>1010</v>
      </c>
      <c r="C1605" s="73" t="s">
        <v>472</v>
      </c>
      <c r="D1605" s="72">
        <v>2015</v>
      </c>
      <c r="E1605" s="74">
        <v>6</v>
      </c>
      <c r="F1605" s="68" t="s">
        <v>119</v>
      </c>
      <c r="G1605" s="72" t="s">
        <v>39</v>
      </c>
      <c r="H1605" s="67" t="s">
        <v>4163</v>
      </c>
    </row>
    <row r="1606" spans="1:8" ht="51" hidden="1" x14ac:dyDescent="0.25">
      <c r="A1606" s="40" t="s">
        <v>113</v>
      </c>
      <c r="B1606" s="70">
        <v>1010</v>
      </c>
      <c r="C1606" s="73" t="s">
        <v>472</v>
      </c>
      <c r="D1606" s="72">
        <v>2015</v>
      </c>
      <c r="E1606" s="74">
        <v>7</v>
      </c>
      <c r="F1606" s="68" t="s">
        <v>3963</v>
      </c>
      <c r="G1606" s="72" t="s">
        <v>39</v>
      </c>
      <c r="H1606" s="67" t="s">
        <v>4163</v>
      </c>
    </row>
    <row r="1607" spans="1:8" ht="25.5" hidden="1" x14ac:dyDescent="0.25">
      <c r="A1607" s="40" t="s">
        <v>113</v>
      </c>
      <c r="B1607" s="70">
        <v>1010</v>
      </c>
      <c r="C1607" s="75" t="s">
        <v>472</v>
      </c>
      <c r="D1607" s="72">
        <v>2015</v>
      </c>
      <c r="E1607" s="74">
        <v>8</v>
      </c>
      <c r="F1607" s="68" t="s">
        <v>121</v>
      </c>
      <c r="G1607" s="72" t="s">
        <v>39</v>
      </c>
      <c r="H1607" s="66" t="s">
        <v>2767</v>
      </c>
    </row>
    <row r="1608" spans="1:8" ht="51" hidden="1" x14ac:dyDescent="0.25">
      <c r="A1608" s="40" t="s">
        <v>113</v>
      </c>
      <c r="B1608" s="70">
        <v>1010</v>
      </c>
      <c r="C1608" s="75" t="s">
        <v>472</v>
      </c>
      <c r="D1608" s="72">
        <v>2015</v>
      </c>
      <c r="E1608" s="74">
        <v>9</v>
      </c>
      <c r="F1608" s="68" t="s">
        <v>473</v>
      </c>
      <c r="G1608" s="72" t="s">
        <v>39</v>
      </c>
      <c r="H1608" s="66" t="s">
        <v>2768</v>
      </c>
    </row>
    <row r="1609" spans="1:8" ht="25.5" hidden="1" x14ac:dyDescent="0.25">
      <c r="A1609" s="40" t="s">
        <v>113</v>
      </c>
      <c r="B1609" s="70">
        <v>1010</v>
      </c>
      <c r="C1609" s="75" t="s">
        <v>472</v>
      </c>
      <c r="D1609" s="72">
        <v>2015</v>
      </c>
      <c r="E1609" s="74">
        <v>10</v>
      </c>
      <c r="F1609" s="68" t="s">
        <v>474</v>
      </c>
      <c r="G1609" s="72" t="s">
        <v>39</v>
      </c>
      <c r="H1609" s="66" t="s">
        <v>4163</v>
      </c>
    </row>
    <row r="1610" spans="1:8" ht="25.5" hidden="1" x14ac:dyDescent="0.25">
      <c r="A1610" s="40" t="s">
        <v>113</v>
      </c>
      <c r="B1610" s="70">
        <v>1010</v>
      </c>
      <c r="C1610" s="75" t="s">
        <v>472</v>
      </c>
      <c r="D1610" s="72">
        <v>2015</v>
      </c>
      <c r="E1610" s="74">
        <v>11</v>
      </c>
      <c r="F1610" s="68" t="s">
        <v>122</v>
      </c>
      <c r="G1610" s="72" t="s">
        <v>39</v>
      </c>
      <c r="H1610" s="66" t="s">
        <v>4163</v>
      </c>
    </row>
    <row r="1611" spans="1:8" ht="38.25" hidden="1" x14ac:dyDescent="0.25">
      <c r="A1611" s="40" t="s">
        <v>113</v>
      </c>
      <c r="B1611" s="70">
        <v>1010</v>
      </c>
      <c r="C1611" s="75" t="s">
        <v>472</v>
      </c>
      <c r="D1611" s="72">
        <v>2015</v>
      </c>
      <c r="E1611" s="74">
        <v>12</v>
      </c>
      <c r="F1611" s="68" t="s">
        <v>123</v>
      </c>
      <c r="G1611" s="72" t="s">
        <v>39</v>
      </c>
      <c r="H1611" s="66" t="s">
        <v>2768</v>
      </c>
    </row>
    <row r="1612" spans="1:8" ht="51" hidden="1" x14ac:dyDescent="0.25">
      <c r="A1612" s="40" t="s">
        <v>113</v>
      </c>
      <c r="B1612" s="70">
        <v>1010</v>
      </c>
      <c r="C1612" s="75" t="s">
        <v>472</v>
      </c>
      <c r="D1612" s="72">
        <v>2015</v>
      </c>
      <c r="E1612" s="74">
        <v>13</v>
      </c>
      <c r="F1612" s="68" t="s">
        <v>124</v>
      </c>
      <c r="G1612" s="72" t="s">
        <v>39</v>
      </c>
      <c r="H1612" s="66" t="s">
        <v>4163</v>
      </c>
    </row>
    <row r="1613" spans="1:8" ht="25.5" hidden="1" x14ac:dyDescent="0.25">
      <c r="A1613" s="40" t="s">
        <v>113</v>
      </c>
      <c r="B1613" s="70">
        <v>1010</v>
      </c>
      <c r="C1613" s="75" t="s">
        <v>472</v>
      </c>
      <c r="D1613" s="72">
        <v>2015</v>
      </c>
      <c r="E1613" s="74">
        <v>14</v>
      </c>
      <c r="F1613" s="68" t="s">
        <v>125</v>
      </c>
      <c r="G1613" s="72" t="s">
        <v>39</v>
      </c>
      <c r="H1613" s="66" t="s">
        <v>2767</v>
      </c>
    </row>
    <row r="1614" spans="1:8" ht="25.5" hidden="1" x14ac:dyDescent="0.25">
      <c r="A1614" s="40" t="s">
        <v>113</v>
      </c>
      <c r="B1614" s="70">
        <v>1010</v>
      </c>
      <c r="C1614" s="75" t="s">
        <v>472</v>
      </c>
      <c r="D1614" s="72">
        <v>2015</v>
      </c>
      <c r="E1614" s="74">
        <v>15</v>
      </c>
      <c r="F1614" s="68" t="s">
        <v>126</v>
      </c>
      <c r="G1614" s="72" t="s">
        <v>39</v>
      </c>
      <c r="H1614" s="66" t="s">
        <v>4163</v>
      </c>
    </row>
    <row r="1615" spans="1:8" ht="38.25" hidden="1" x14ac:dyDescent="0.25">
      <c r="A1615" s="40" t="s">
        <v>113</v>
      </c>
      <c r="B1615" s="70">
        <v>1010</v>
      </c>
      <c r="C1615" s="75" t="s">
        <v>472</v>
      </c>
      <c r="D1615" s="72">
        <v>2015</v>
      </c>
      <c r="E1615" s="74">
        <v>16</v>
      </c>
      <c r="F1615" s="68" t="s">
        <v>475</v>
      </c>
      <c r="G1615" s="72" t="s">
        <v>39</v>
      </c>
      <c r="H1615" s="66" t="s">
        <v>2767</v>
      </c>
    </row>
    <row r="1616" spans="1:8" ht="38.25" hidden="1" x14ac:dyDescent="0.25">
      <c r="A1616" s="40" t="s">
        <v>113</v>
      </c>
      <c r="B1616" s="70">
        <v>1010</v>
      </c>
      <c r="C1616" s="75" t="s">
        <v>472</v>
      </c>
      <c r="D1616" s="72">
        <v>2015</v>
      </c>
      <c r="E1616" s="74">
        <v>17</v>
      </c>
      <c r="F1616" s="68" t="s">
        <v>127</v>
      </c>
      <c r="G1616" s="72" t="s">
        <v>39</v>
      </c>
      <c r="H1616" s="66" t="s">
        <v>4163</v>
      </c>
    </row>
    <row r="1617" spans="1:8" ht="38.25" hidden="1" x14ac:dyDescent="0.25">
      <c r="A1617" s="110" t="s">
        <v>476</v>
      </c>
      <c r="B1617" s="70">
        <v>1010</v>
      </c>
      <c r="C1617" s="75" t="s">
        <v>472</v>
      </c>
      <c r="D1617" s="77">
        <v>2016</v>
      </c>
      <c r="E1617" s="74">
        <v>1</v>
      </c>
      <c r="F1617" s="68" t="s">
        <v>477</v>
      </c>
      <c r="G1617" s="124" t="s">
        <v>6</v>
      </c>
      <c r="H1617" s="66" t="s">
        <v>4163</v>
      </c>
    </row>
    <row r="1618" spans="1:8" ht="38.25" hidden="1" x14ac:dyDescent="0.25">
      <c r="A1618" s="110" t="s">
        <v>476</v>
      </c>
      <c r="B1618" s="70">
        <v>1010</v>
      </c>
      <c r="C1618" s="75" t="s">
        <v>472</v>
      </c>
      <c r="D1618" s="77">
        <v>2016</v>
      </c>
      <c r="E1618" s="74">
        <v>2</v>
      </c>
      <c r="F1618" s="68" t="s">
        <v>478</v>
      </c>
      <c r="G1618" s="124" t="s">
        <v>6</v>
      </c>
      <c r="H1618" s="66" t="s">
        <v>2768</v>
      </c>
    </row>
    <row r="1619" spans="1:8" ht="38.25" hidden="1" x14ac:dyDescent="0.25">
      <c r="A1619" s="110" t="s">
        <v>476</v>
      </c>
      <c r="B1619" s="70">
        <v>1010</v>
      </c>
      <c r="C1619" s="75" t="s">
        <v>472</v>
      </c>
      <c r="D1619" s="77">
        <v>2016</v>
      </c>
      <c r="E1619" s="74">
        <v>3</v>
      </c>
      <c r="F1619" s="68" t="s">
        <v>3964</v>
      </c>
      <c r="G1619" s="124" t="s">
        <v>6</v>
      </c>
      <c r="H1619" s="66" t="s">
        <v>2768</v>
      </c>
    </row>
    <row r="1620" spans="1:8" ht="51" hidden="1" x14ac:dyDescent="0.25">
      <c r="A1620" s="110" t="s">
        <v>476</v>
      </c>
      <c r="B1620" s="70">
        <v>1010</v>
      </c>
      <c r="C1620" s="73" t="s">
        <v>472</v>
      </c>
      <c r="D1620" s="77">
        <v>2016</v>
      </c>
      <c r="E1620" s="66">
        <v>4</v>
      </c>
      <c r="F1620" s="68" t="s">
        <v>3965</v>
      </c>
      <c r="G1620" s="124" t="s">
        <v>6</v>
      </c>
      <c r="H1620" s="66" t="s">
        <v>2767</v>
      </c>
    </row>
    <row r="1621" spans="1:8" ht="51" hidden="1" x14ac:dyDescent="0.25">
      <c r="A1621" s="110" t="s">
        <v>476</v>
      </c>
      <c r="B1621" s="70">
        <v>1010</v>
      </c>
      <c r="C1621" s="73" t="s">
        <v>472</v>
      </c>
      <c r="D1621" s="77">
        <v>2016</v>
      </c>
      <c r="E1621" s="66">
        <v>5</v>
      </c>
      <c r="F1621" s="68" t="s">
        <v>3966</v>
      </c>
      <c r="G1621" s="124" t="s">
        <v>6</v>
      </c>
      <c r="H1621" s="66" t="s">
        <v>2767</v>
      </c>
    </row>
    <row r="1622" spans="1:8" ht="38.25" hidden="1" x14ac:dyDescent="0.25">
      <c r="A1622" s="110" t="s">
        <v>476</v>
      </c>
      <c r="B1622" s="70">
        <v>1010</v>
      </c>
      <c r="C1622" s="73" t="s">
        <v>472</v>
      </c>
      <c r="D1622" s="77">
        <v>2016</v>
      </c>
      <c r="E1622" s="66">
        <v>6</v>
      </c>
      <c r="F1622" s="68" t="s">
        <v>482</v>
      </c>
      <c r="G1622" s="124" t="s">
        <v>6</v>
      </c>
      <c r="H1622" s="66" t="s">
        <v>4163</v>
      </c>
    </row>
    <row r="1623" spans="1:8" ht="25.5" hidden="1" x14ac:dyDescent="0.25">
      <c r="A1623" s="110" t="s">
        <v>476</v>
      </c>
      <c r="B1623" s="70">
        <v>1010</v>
      </c>
      <c r="C1623" s="73" t="s">
        <v>472</v>
      </c>
      <c r="D1623" s="77">
        <v>2016</v>
      </c>
      <c r="E1623" s="66">
        <v>7</v>
      </c>
      <c r="F1623" s="68" t="s">
        <v>483</v>
      </c>
      <c r="G1623" s="124" t="s">
        <v>6</v>
      </c>
      <c r="H1623" s="66" t="s">
        <v>4163</v>
      </c>
    </row>
    <row r="1624" spans="1:8" ht="38.25" hidden="1" x14ac:dyDescent="0.25">
      <c r="A1624" s="110" t="s">
        <v>476</v>
      </c>
      <c r="B1624" s="70">
        <v>1010</v>
      </c>
      <c r="C1624" s="73" t="s">
        <v>472</v>
      </c>
      <c r="D1624" s="77">
        <v>2016</v>
      </c>
      <c r="E1624" s="66">
        <v>8</v>
      </c>
      <c r="F1624" s="68" t="s">
        <v>484</v>
      </c>
      <c r="G1624" s="124" t="s">
        <v>6</v>
      </c>
      <c r="H1624" s="66" t="s">
        <v>2767</v>
      </c>
    </row>
    <row r="1625" spans="1:8" ht="38.25" hidden="1" x14ac:dyDescent="0.25">
      <c r="A1625" s="110" t="s">
        <v>476</v>
      </c>
      <c r="B1625" s="70">
        <v>1010</v>
      </c>
      <c r="C1625" s="73" t="s">
        <v>472</v>
      </c>
      <c r="D1625" s="77">
        <v>2016</v>
      </c>
      <c r="E1625" s="66">
        <v>9</v>
      </c>
      <c r="F1625" s="68" t="s">
        <v>485</v>
      </c>
      <c r="G1625" s="124" t="s">
        <v>6</v>
      </c>
      <c r="H1625" s="66" t="s">
        <v>2767</v>
      </c>
    </row>
    <row r="1626" spans="1:8" ht="38.25" hidden="1" x14ac:dyDescent="0.25">
      <c r="A1626" s="110" t="s">
        <v>476</v>
      </c>
      <c r="B1626" s="70">
        <v>1010</v>
      </c>
      <c r="C1626" s="73" t="s">
        <v>472</v>
      </c>
      <c r="D1626" s="77">
        <v>2016</v>
      </c>
      <c r="E1626" s="66">
        <v>10</v>
      </c>
      <c r="F1626" s="68" t="s">
        <v>2081</v>
      </c>
      <c r="G1626" s="124" t="s">
        <v>6</v>
      </c>
      <c r="H1626" s="66" t="s">
        <v>2768</v>
      </c>
    </row>
    <row r="1627" spans="1:8" ht="38.25" hidden="1" x14ac:dyDescent="0.25">
      <c r="A1627" s="110" t="s">
        <v>476</v>
      </c>
      <c r="B1627" s="70">
        <v>1010</v>
      </c>
      <c r="C1627" s="73" t="s">
        <v>472</v>
      </c>
      <c r="D1627" s="77">
        <v>2016</v>
      </c>
      <c r="E1627" s="66">
        <v>11</v>
      </c>
      <c r="F1627" s="68" t="s">
        <v>486</v>
      </c>
      <c r="G1627" s="124" t="s">
        <v>6</v>
      </c>
      <c r="H1627" s="66" t="s">
        <v>4164</v>
      </c>
    </row>
    <row r="1628" spans="1:8" ht="38.25" hidden="1" x14ac:dyDescent="0.25">
      <c r="A1628" s="110" t="s">
        <v>476</v>
      </c>
      <c r="B1628" s="70">
        <v>1010</v>
      </c>
      <c r="C1628" s="73" t="s">
        <v>472</v>
      </c>
      <c r="D1628" s="77">
        <v>2016</v>
      </c>
      <c r="E1628" s="66">
        <v>12</v>
      </c>
      <c r="F1628" s="68" t="s">
        <v>127</v>
      </c>
      <c r="G1628" s="124" t="s">
        <v>6</v>
      </c>
      <c r="H1628" s="66" t="s">
        <v>4164</v>
      </c>
    </row>
    <row r="1629" spans="1:8" ht="51" hidden="1" x14ac:dyDescent="0.25">
      <c r="A1629" s="110" t="s">
        <v>476</v>
      </c>
      <c r="B1629" s="70">
        <v>1010</v>
      </c>
      <c r="C1629" s="73" t="s">
        <v>472</v>
      </c>
      <c r="D1629" s="77">
        <v>2016</v>
      </c>
      <c r="E1629" s="66">
        <v>13</v>
      </c>
      <c r="F1629" s="68" t="s">
        <v>2082</v>
      </c>
      <c r="G1629" s="72" t="s">
        <v>39</v>
      </c>
      <c r="H1629" s="66" t="s">
        <v>2768</v>
      </c>
    </row>
    <row r="1630" spans="1:8" ht="38.25" hidden="1" x14ac:dyDescent="0.25">
      <c r="A1630" s="110" t="s">
        <v>476</v>
      </c>
      <c r="B1630" s="70">
        <v>1010</v>
      </c>
      <c r="C1630" s="73" t="s">
        <v>472</v>
      </c>
      <c r="D1630" s="77">
        <v>2016</v>
      </c>
      <c r="E1630" s="66">
        <v>14</v>
      </c>
      <c r="F1630" s="68" t="s">
        <v>2083</v>
      </c>
      <c r="G1630" s="72" t="s">
        <v>39</v>
      </c>
      <c r="H1630" s="66" t="s">
        <v>2768</v>
      </c>
    </row>
    <row r="1631" spans="1:8" ht="25.5" hidden="1" x14ac:dyDescent="0.25">
      <c r="A1631" s="110" t="s">
        <v>476</v>
      </c>
      <c r="B1631" s="70">
        <v>1010</v>
      </c>
      <c r="C1631" s="73" t="s">
        <v>472</v>
      </c>
      <c r="D1631" s="77">
        <v>2016</v>
      </c>
      <c r="E1631" s="66">
        <v>15</v>
      </c>
      <c r="F1631" s="68" t="s">
        <v>2084</v>
      </c>
      <c r="G1631" s="72" t="s">
        <v>39</v>
      </c>
      <c r="H1631" s="66" t="s">
        <v>2767</v>
      </c>
    </row>
    <row r="1632" spans="1:8" ht="25.5" hidden="1" x14ac:dyDescent="0.25">
      <c r="A1632" s="110" t="s">
        <v>476</v>
      </c>
      <c r="B1632" s="70">
        <v>1010</v>
      </c>
      <c r="C1632" s="73" t="s">
        <v>472</v>
      </c>
      <c r="D1632" s="77">
        <v>2016</v>
      </c>
      <c r="E1632" s="66">
        <v>16</v>
      </c>
      <c r="F1632" s="68" t="s">
        <v>2085</v>
      </c>
      <c r="G1632" s="72" t="s">
        <v>39</v>
      </c>
      <c r="H1632" s="66" t="s">
        <v>2768</v>
      </c>
    </row>
    <row r="1633" spans="1:8" ht="25.5" hidden="1" x14ac:dyDescent="0.25">
      <c r="A1633" s="110" t="s">
        <v>476</v>
      </c>
      <c r="B1633" s="70">
        <v>1010</v>
      </c>
      <c r="C1633" s="73" t="s">
        <v>472</v>
      </c>
      <c r="D1633" s="77">
        <v>2016</v>
      </c>
      <c r="E1633" s="66">
        <v>17</v>
      </c>
      <c r="F1633" s="68" t="s">
        <v>487</v>
      </c>
      <c r="G1633" s="72" t="s">
        <v>39</v>
      </c>
      <c r="H1633" s="66" t="s">
        <v>4163</v>
      </c>
    </row>
    <row r="1634" spans="1:8" ht="38.25" hidden="1" x14ac:dyDescent="0.25">
      <c r="A1634" s="110" t="s">
        <v>476</v>
      </c>
      <c r="B1634" s="70">
        <v>1010</v>
      </c>
      <c r="C1634" s="73" t="s">
        <v>472</v>
      </c>
      <c r="D1634" s="77">
        <v>2016</v>
      </c>
      <c r="E1634" s="66">
        <v>18</v>
      </c>
      <c r="F1634" s="68" t="s">
        <v>2086</v>
      </c>
      <c r="G1634" s="72" t="s">
        <v>39</v>
      </c>
      <c r="H1634" s="66" t="s">
        <v>2767</v>
      </c>
    </row>
    <row r="1635" spans="1:8" ht="38.25" hidden="1" x14ac:dyDescent="0.25">
      <c r="A1635" s="76" t="s">
        <v>2375</v>
      </c>
      <c r="B1635" s="70">
        <v>1010</v>
      </c>
      <c r="C1635" s="73" t="s">
        <v>472</v>
      </c>
      <c r="D1635" s="77">
        <v>2017</v>
      </c>
      <c r="E1635" s="85">
        <v>1</v>
      </c>
      <c r="F1635" s="68" t="s">
        <v>2376</v>
      </c>
      <c r="G1635" s="124" t="s">
        <v>6</v>
      </c>
      <c r="H1635" s="66" t="s">
        <v>4164</v>
      </c>
    </row>
    <row r="1636" spans="1:8" ht="38.25" hidden="1" x14ac:dyDescent="0.25">
      <c r="A1636" s="76" t="s">
        <v>2375</v>
      </c>
      <c r="B1636" s="70">
        <v>1010</v>
      </c>
      <c r="C1636" s="73" t="s">
        <v>472</v>
      </c>
      <c r="D1636" s="77">
        <v>2017</v>
      </c>
      <c r="E1636" s="85">
        <v>2</v>
      </c>
      <c r="F1636" s="68" t="s">
        <v>2377</v>
      </c>
      <c r="G1636" s="124" t="s">
        <v>6</v>
      </c>
      <c r="H1636" s="66" t="s">
        <v>4163</v>
      </c>
    </row>
    <row r="1637" spans="1:8" ht="38.25" hidden="1" x14ac:dyDescent="0.25">
      <c r="A1637" s="76" t="s">
        <v>2375</v>
      </c>
      <c r="B1637" s="70">
        <v>1010</v>
      </c>
      <c r="C1637" s="73" t="s">
        <v>472</v>
      </c>
      <c r="D1637" s="77">
        <v>2017</v>
      </c>
      <c r="E1637" s="85">
        <v>3</v>
      </c>
      <c r="F1637" s="68" t="s">
        <v>2378</v>
      </c>
      <c r="G1637" s="124" t="s">
        <v>6</v>
      </c>
      <c r="H1637" s="66" t="s">
        <v>4163</v>
      </c>
    </row>
    <row r="1638" spans="1:8" ht="38.25" hidden="1" x14ac:dyDescent="0.25">
      <c r="A1638" s="76" t="s">
        <v>2375</v>
      </c>
      <c r="B1638" s="70">
        <v>1010</v>
      </c>
      <c r="C1638" s="73" t="s">
        <v>472</v>
      </c>
      <c r="D1638" s="77">
        <v>2017</v>
      </c>
      <c r="E1638" s="95">
        <v>4</v>
      </c>
      <c r="F1638" s="68" t="s">
        <v>2379</v>
      </c>
      <c r="G1638" s="124" t="s">
        <v>6</v>
      </c>
      <c r="H1638" s="67" t="s">
        <v>2768</v>
      </c>
    </row>
    <row r="1639" spans="1:8" ht="25.5" hidden="1" x14ac:dyDescent="0.25">
      <c r="A1639" s="76" t="s">
        <v>2375</v>
      </c>
      <c r="B1639" s="70">
        <v>1010</v>
      </c>
      <c r="C1639" s="73" t="s">
        <v>472</v>
      </c>
      <c r="D1639" s="77">
        <v>2017</v>
      </c>
      <c r="E1639" s="95">
        <v>5</v>
      </c>
      <c r="F1639" s="68" t="s">
        <v>2380</v>
      </c>
      <c r="G1639" s="124" t="s">
        <v>6</v>
      </c>
      <c r="H1639" s="66" t="s">
        <v>4163</v>
      </c>
    </row>
    <row r="1640" spans="1:8" ht="38.25" hidden="1" x14ac:dyDescent="0.25">
      <c r="A1640" s="76" t="s">
        <v>2375</v>
      </c>
      <c r="B1640" s="70">
        <v>1010</v>
      </c>
      <c r="C1640" s="73" t="s">
        <v>472</v>
      </c>
      <c r="D1640" s="77">
        <v>2017</v>
      </c>
      <c r="E1640" s="95">
        <v>6</v>
      </c>
      <c r="F1640" s="68" t="s">
        <v>2381</v>
      </c>
      <c r="G1640" s="124" t="s">
        <v>6</v>
      </c>
      <c r="H1640" s="66" t="s">
        <v>2768</v>
      </c>
    </row>
    <row r="1641" spans="1:8" ht="38.25" hidden="1" x14ac:dyDescent="0.25">
      <c r="A1641" s="76" t="s">
        <v>2375</v>
      </c>
      <c r="B1641" s="70">
        <v>1010</v>
      </c>
      <c r="C1641" s="73" t="s">
        <v>472</v>
      </c>
      <c r="D1641" s="77">
        <v>2017</v>
      </c>
      <c r="E1641" s="95">
        <v>7</v>
      </c>
      <c r="F1641" s="68" t="s">
        <v>2382</v>
      </c>
      <c r="G1641" s="124" t="s">
        <v>6</v>
      </c>
      <c r="H1641" s="66" t="s">
        <v>4163</v>
      </c>
    </row>
    <row r="1642" spans="1:8" ht="25.5" hidden="1" x14ac:dyDescent="0.25">
      <c r="A1642" s="76" t="s">
        <v>2375</v>
      </c>
      <c r="B1642" s="70">
        <v>1010</v>
      </c>
      <c r="C1642" s="73" t="s">
        <v>472</v>
      </c>
      <c r="D1642" s="77">
        <v>2017</v>
      </c>
      <c r="E1642" s="95">
        <v>8</v>
      </c>
      <c r="F1642" s="68" t="s">
        <v>2383</v>
      </c>
      <c r="G1642" s="124" t="s">
        <v>6</v>
      </c>
      <c r="H1642" s="66" t="s">
        <v>4163</v>
      </c>
    </row>
    <row r="1643" spans="1:8" ht="25.5" hidden="1" x14ac:dyDescent="0.25">
      <c r="A1643" s="76" t="s">
        <v>2375</v>
      </c>
      <c r="B1643" s="70">
        <v>1010</v>
      </c>
      <c r="C1643" s="73" t="s">
        <v>472</v>
      </c>
      <c r="D1643" s="77">
        <v>2017</v>
      </c>
      <c r="E1643" s="95">
        <v>9</v>
      </c>
      <c r="F1643" s="68" t="s">
        <v>487</v>
      </c>
      <c r="G1643" s="124" t="s">
        <v>6</v>
      </c>
      <c r="H1643" s="66" t="s">
        <v>2768</v>
      </c>
    </row>
    <row r="1644" spans="1:8" ht="63.75" hidden="1" x14ac:dyDescent="0.25">
      <c r="A1644" s="76" t="s">
        <v>2375</v>
      </c>
      <c r="B1644" s="70">
        <v>1010</v>
      </c>
      <c r="C1644" s="73" t="s">
        <v>472</v>
      </c>
      <c r="D1644" s="77">
        <v>2017</v>
      </c>
      <c r="E1644" s="95">
        <v>10</v>
      </c>
      <c r="F1644" s="68" t="s">
        <v>3967</v>
      </c>
      <c r="G1644" s="124" t="s">
        <v>6</v>
      </c>
      <c r="H1644" s="66" t="s">
        <v>2767</v>
      </c>
    </row>
    <row r="1645" spans="1:8" ht="25.5" hidden="1" x14ac:dyDescent="0.25">
      <c r="A1645" s="76" t="s">
        <v>2375</v>
      </c>
      <c r="B1645" s="70">
        <v>1010</v>
      </c>
      <c r="C1645" s="73" t="s">
        <v>472</v>
      </c>
      <c r="D1645" s="77">
        <v>2017</v>
      </c>
      <c r="E1645" s="95">
        <v>11</v>
      </c>
      <c r="F1645" s="68" t="s">
        <v>2384</v>
      </c>
      <c r="G1645" s="72" t="s">
        <v>39</v>
      </c>
      <c r="H1645" s="66" t="s">
        <v>2768</v>
      </c>
    </row>
    <row r="1646" spans="1:8" ht="25.5" hidden="1" x14ac:dyDescent="0.25">
      <c r="A1646" s="76" t="s">
        <v>2375</v>
      </c>
      <c r="B1646" s="70">
        <v>1010</v>
      </c>
      <c r="C1646" s="73" t="s">
        <v>472</v>
      </c>
      <c r="D1646" s="77">
        <v>2017</v>
      </c>
      <c r="E1646" s="95">
        <v>12</v>
      </c>
      <c r="F1646" s="68" t="s">
        <v>2385</v>
      </c>
      <c r="G1646" s="72" t="s">
        <v>39</v>
      </c>
      <c r="H1646" s="66" t="s">
        <v>2767</v>
      </c>
    </row>
    <row r="1647" spans="1:8" ht="25.5" hidden="1" x14ac:dyDescent="0.25">
      <c r="A1647" s="76" t="s">
        <v>2375</v>
      </c>
      <c r="B1647" s="70">
        <v>1010</v>
      </c>
      <c r="C1647" s="73" t="s">
        <v>472</v>
      </c>
      <c r="D1647" s="77">
        <v>2017</v>
      </c>
      <c r="E1647" s="95">
        <v>13</v>
      </c>
      <c r="F1647" s="68" t="s">
        <v>2386</v>
      </c>
      <c r="G1647" s="72" t="s">
        <v>39</v>
      </c>
      <c r="H1647" s="66" t="s">
        <v>2767</v>
      </c>
    </row>
    <row r="1648" spans="1:8" ht="25.5" hidden="1" x14ac:dyDescent="0.25">
      <c r="A1648" s="76" t="s">
        <v>2375</v>
      </c>
      <c r="B1648" s="70">
        <v>1010</v>
      </c>
      <c r="C1648" s="73" t="s">
        <v>472</v>
      </c>
      <c r="D1648" s="77">
        <v>2017</v>
      </c>
      <c r="E1648" s="95">
        <v>14</v>
      </c>
      <c r="F1648" s="68" t="s">
        <v>2387</v>
      </c>
      <c r="G1648" s="72" t="s">
        <v>39</v>
      </c>
      <c r="H1648" s="66" t="s">
        <v>4163</v>
      </c>
    </row>
    <row r="1649" spans="1:8" ht="25.5" hidden="1" x14ac:dyDescent="0.25">
      <c r="A1649" s="76" t="s">
        <v>2375</v>
      </c>
      <c r="B1649" s="70">
        <v>1010</v>
      </c>
      <c r="C1649" s="73" t="s">
        <v>472</v>
      </c>
      <c r="D1649" s="77">
        <v>2017</v>
      </c>
      <c r="E1649" s="95">
        <v>15</v>
      </c>
      <c r="F1649" s="68" t="s">
        <v>2911</v>
      </c>
      <c r="G1649" s="72" t="s">
        <v>39</v>
      </c>
      <c r="H1649" s="66" t="s">
        <v>2768</v>
      </c>
    </row>
    <row r="1650" spans="1:8" ht="38.25" hidden="1" x14ac:dyDescent="0.25">
      <c r="A1650" s="76" t="s">
        <v>2909</v>
      </c>
      <c r="B1650" s="70">
        <v>1010</v>
      </c>
      <c r="C1650" s="73" t="s">
        <v>472</v>
      </c>
      <c r="D1650" s="77">
        <v>2018</v>
      </c>
      <c r="E1650" s="95">
        <v>1</v>
      </c>
      <c r="F1650" s="68" t="s">
        <v>2910</v>
      </c>
      <c r="G1650" s="120" t="s">
        <v>6</v>
      </c>
      <c r="H1650" s="66" t="s">
        <v>2767</v>
      </c>
    </row>
    <row r="1651" spans="1:8" ht="25.5" hidden="1" x14ac:dyDescent="0.25">
      <c r="A1651" s="76" t="s">
        <v>2909</v>
      </c>
      <c r="B1651" s="70">
        <v>1010</v>
      </c>
      <c r="C1651" s="73" t="s">
        <v>472</v>
      </c>
      <c r="D1651" s="77">
        <v>2018</v>
      </c>
      <c r="E1651" s="95">
        <v>2</v>
      </c>
      <c r="F1651" s="68" t="s">
        <v>2894</v>
      </c>
      <c r="G1651" s="120" t="s">
        <v>6</v>
      </c>
      <c r="H1651" s="66" t="s">
        <v>4163</v>
      </c>
    </row>
    <row r="1652" spans="1:8" ht="25.5" hidden="1" x14ac:dyDescent="0.25">
      <c r="A1652" s="76" t="s">
        <v>2909</v>
      </c>
      <c r="B1652" s="70">
        <v>1010</v>
      </c>
      <c r="C1652" s="73" t="s">
        <v>472</v>
      </c>
      <c r="D1652" s="77">
        <v>2018</v>
      </c>
      <c r="E1652" s="95">
        <v>3</v>
      </c>
      <c r="F1652" s="68" t="s">
        <v>2895</v>
      </c>
      <c r="G1652" s="120" t="s">
        <v>6</v>
      </c>
      <c r="H1652" s="66" t="s">
        <v>4163</v>
      </c>
    </row>
    <row r="1653" spans="1:8" ht="38.25" hidden="1" x14ac:dyDescent="0.25">
      <c r="A1653" s="76" t="s">
        <v>2909</v>
      </c>
      <c r="B1653" s="70">
        <v>1010</v>
      </c>
      <c r="C1653" s="73" t="s">
        <v>472</v>
      </c>
      <c r="D1653" s="77">
        <v>2018</v>
      </c>
      <c r="E1653" s="78">
        <v>4</v>
      </c>
      <c r="F1653" s="68" t="s">
        <v>2896</v>
      </c>
      <c r="G1653" s="120" t="s">
        <v>6</v>
      </c>
      <c r="H1653" s="66" t="s">
        <v>4163</v>
      </c>
    </row>
    <row r="1654" spans="1:8" ht="51" hidden="1" x14ac:dyDescent="0.25">
      <c r="A1654" s="76" t="s">
        <v>2909</v>
      </c>
      <c r="B1654" s="70">
        <v>1010</v>
      </c>
      <c r="C1654" s="73" t="s">
        <v>472</v>
      </c>
      <c r="D1654" s="77">
        <v>2018</v>
      </c>
      <c r="E1654" s="78">
        <v>5</v>
      </c>
      <c r="F1654" s="68" t="s">
        <v>2897</v>
      </c>
      <c r="G1654" s="120" t="s">
        <v>6</v>
      </c>
      <c r="H1654" s="66" t="s">
        <v>2768</v>
      </c>
    </row>
    <row r="1655" spans="1:8" ht="25.5" hidden="1" x14ac:dyDescent="0.25">
      <c r="A1655" s="76" t="s">
        <v>2909</v>
      </c>
      <c r="B1655" s="70">
        <v>1010</v>
      </c>
      <c r="C1655" s="73" t="s">
        <v>472</v>
      </c>
      <c r="D1655" s="77">
        <v>2018</v>
      </c>
      <c r="E1655" s="78">
        <v>6</v>
      </c>
      <c r="F1655" s="68" t="s">
        <v>2898</v>
      </c>
      <c r="G1655" s="120" t="s">
        <v>6</v>
      </c>
      <c r="H1655" s="66" t="s">
        <v>2768</v>
      </c>
    </row>
    <row r="1656" spans="1:8" hidden="1" x14ac:dyDescent="0.25">
      <c r="A1656" s="76" t="s">
        <v>2909</v>
      </c>
      <c r="B1656" s="70">
        <v>1010</v>
      </c>
      <c r="C1656" s="73" t="s">
        <v>472</v>
      </c>
      <c r="D1656" s="77">
        <v>2018</v>
      </c>
      <c r="E1656" s="78">
        <v>7</v>
      </c>
      <c r="F1656" s="68" t="s">
        <v>2899</v>
      </c>
      <c r="G1656" s="120" t="s">
        <v>6</v>
      </c>
      <c r="H1656" s="66" t="s">
        <v>4163</v>
      </c>
    </row>
    <row r="1657" spans="1:8" ht="25.5" hidden="1" x14ac:dyDescent="0.25">
      <c r="A1657" s="76" t="s">
        <v>2909</v>
      </c>
      <c r="B1657" s="70">
        <v>1010</v>
      </c>
      <c r="C1657" s="73" t="s">
        <v>472</v>
      </c>
      <c r="D1657" s="77">
        <v>2018</v>
      </c>
      <c r="E1657" s="78">
        <v>8</v>
      </c>
      <c r="F1657" s="68" t="s">
        <v>2900</v>
      </c>
      <c r="G1657" s="72" t="s">
        <v>39</v>
      </c>
      <c r="H1657" s="66" t="s">
        <v>4163</v>
      </c>
    </row>
    <row r="1658" spans="1:8" ht="25.5" hidden="1" x14ac:dyDescent="0.25">
      <c r="A1658" s="76" t="s">
        <v>2909</v>
      </c>
      <c r="B1658" s="70">
        <v>1010</v>
      </c>
      <c r="C1658" s="73" t="s">
        <v>472</v>
      </c>
      <c r="D1658" s="77">
        <v>2018</v>
      </c>
      <c r="E1658" s="78">
        <v>9</v>
      </c>
      <c r="F1658" s="68" t="s">
        <v>2901</v>
      </c>
      <c r="G1658" s="72" t="s">
        <v>39</v>
      </c>
      <c r="H1658" s="66" t="s">
        <v>4163</v>
      </c>
    </row>
    <row r="1659" spans="1:8" ht="25.5" hidden="1" x14ac:dyDescent="0.25">
      <c r="A1659" s="76" t="s">
        <v>2909</v>
      </c>
      <c r="B1659" s="70">
        <v>1010</v>
      </c>
      <c r="C1659" s="73" t="s">
        <v>472</v>
      </c>
      <c r="D1659" s="77">
        <v>2018</v>
      </c>
      <c r="E1659" s="78">
        <v>10</v>
      </c>
      <c r="F1659" s="68" t="s">
        <v>2902</v>
      </c>
      <c r="G1659" s="72" t="s">
        <v>39</v>
      </c>
      <c r="H1659" s="66" t="s">
        <v>2767</v>
      </c>
    </row>
    <row r="1660" spans="1:8" ht="25.5" hidden="1" x14ac:dyDescent="0.25">
      <c r="A1660" s="76" t="s">
        <v>2909</v>
      </c>
      <c r="B1660" s="70">
        <v>1010</v>
      </c>
      <c r="C1660" s="73" t="s">
        <v>472</v>
      </c>
      <c r="D1660" s="77">
        <v>2018</v>
      </c>
      <c r="E1660" s="78">
        <v>11</v>
      </c>
      <c r="F1660" s="68" t="s">
        <v>2903</v>
      </c>
      <c r="G1660" s="72" t="s">
        <v>39</v>
      </c>
      <c r="H1660" s="66" t="s">
        <v>4163</v>
      </c>
    </row>
    <row r="1661" spans="1:8" ht="38.25" hidden="1" x14ac:dyDescent="0.25">
      <c r="A1661" s="76" t="s">
        <v>2909</v>
      </c>
      <c r="B1661" s="70">
        <v>1010</v>
      </c>
      <c r="C1661" s="73" t="s">
        <v>472</v>
      </c>
      <c r="D1661" s="77">
        <v>2018</v>
      </c>
      <c r="E1661" s="78">
        <v>12</v>
      </c>
      <c r="F1661" s="68" t="s">
        <v>2904</v>
      </c>
      <c r="G1661" s="72" t="s">
        <v>39</v>
      </c>
      <c r="H1661" s="66" t="s">
        <v>4163</v>
      </c>
    </row>
    <row r="1662" spans="1:8" ht="25.5" hidden="1" x14ac:dyDescent="0.25">
      <c r="A1662" s="76" t="s">
        <v>2909</v>
      </c>
      <c r="B1662" s="70">
        <v>1010</v>
      </c>
      <c r="C1662" s="73" t="s">
        <v>472</v>
      </c>
      <c r="D1662" s="77">
        <v>2018</v>
      </c>
      <c r="E1662" s="78">
        <v>13</v>
      </c>
      <c r="F1662" s="68" t="s">
        <v>2905</v>
      </c>
      <c r="G1662" s="72" t="s">
        <v>39</v>
      </c>
      <c r="H1662" s="66" t="s">
        <v>4163</v>
      </c>
    </row>
    <row r="1663" spans="1:8" ht="38.25" hidden="1" x14ac:dyDescent="0.25">
      <c r="A1663" s="76" t="s">
        <v>2909</v>
      </c>
      <c r="B1663" s="70">
        <v>1010</v>
      </c>
      <c r="C1663" s="73" t="s">
        <v>472</v>
      </c>
      <c r="D1663" s="104">
        <v>2018</v>
      </c>
      <c r="E1663" s="85">
        <v>14</v>
      </c>
      <c r="F1663" s="68" t="s">
        <v>2906</v>
      </c>
      <c r="G1663" s="72" t="s">
        <v>39</v>
      </c>
      <c r="H1663" s="66" t="s">
        <v>4163</v>
      </c>
    </row>
    <row r="1664" spans="1:8" ht="38.25" hidden="1" x14ac:dyDescent="0.25">
      <c r="A1664" s="76" t="s">
        <v>2909</v>
      </c>
      <c r="B1664" s="70">
        <v>1010</v>
      </c>
      <c r="C1664" s="73" t="s">
        <v>472</v>
      </c>
      <c r="D1664" s="77">
        <v>2018</v>
      </c>
      <c r="E1664" s="85">
        <v>15</v>
      </c>
      <c r="F1664" s="68" t="s">
        <v>2907</v>
      </c>
      <c r="G1664" s="72" t="s">
        <v>39</v>
      </c>
      <c r="H1664" s="66" t="s">
        <v>2767</v>
      </c>
    </row>
    <row r="1665" spans="1:8" ht="25.5" hidden="1" x14ac:dyDescent="0.25">
      <c r="A1665" s="76" t="s">
        <v>2909</v>
      </c>
      <c r="B1665" s="70">
        <v>1010</v>
      </c>
      <c r="C1665" s="73" t="s">
        <v>472</v>
      </c>
      <c r="D1665" s="77">
        <v>2018</v>
      </c>
      <c r="E1665" s="85">
        <v>16</v>
      </c>
      <c r="F1665" s="68" t="s">
        <v>2908</v>
      </c>
      <c r="G1665" s="72" t="s">
        <v>39</v>
      </c>
      <c r="H1665" s="66" t="s">
        <v>4163</v>
      </c>
    </row>
    <row r="1666" spans="1:8" ht="25.5" hidden="1" x14ac:dyDescent="0.25">
      <c r="A1666" s="76" t="s">
        <v>3287</v>
      </c>
      <c r="B1666" s="70">
        <v>1010</v>
      </c>
      <c r="C1666" s="73" t="s">
        <v>472</v>
      </c>
      <c r="D1666" s="77">
        <v>2019</v>
      </c>
      <c r="E1666" s="85">
        <v>1</v>
      </c>
      <c r="F1666" s="68" t="s">
        <v>3288</v>
      </c>
      <c r="G1666" s="72" t="s">
        <v>39</v>
      </c>
      <c r="H1666" s="66" t="s">
        <v>2768</v>
      </c>
    </row>
    <row r="1667" spans="1:8" ht="25.5" hidden="1" x14ac:dyDescent="0.25">
      <c r="A1667" s="76" t="s">
        <v>3287</v>
      </c>
      <c r="B1667" s="70">
        <v>1010</v>
      </c>
      <c r="C1667" s="73" t="s">
        <v>472</v>
      </c>
      <c r="D1667" s="77">
        <v>2019</v>
      </c>
      <c r="E1667" s="85">
        <v>2</v>
      </c>
      <c r="F1667" s="68" t="s">
        <v>3289</v>
      </c>
      <c r="G1667" s="72" t="s">
        <v>39</v>
      </c>
      <c r="H1667" s="66" t="s">
        <v>2768</v>
      </c>
    </row>
    <row r="1668" spans="1:8" ht="25.5" hidden="1" x14ac:dyDescent="0.25">
      <c r="A1668" s="76" t="s">
        <v>3287</v>
      </c>
      <c r="B1668" s="70">
        <v>1010</v>
      </c>
      <c r="C1668" s="73" t="s">
        <v>472</v>
      </c>
      <c r="D1668" s="77">
        <v>2019</v>
      </c>
      <c r="E1668" s="85">
        <v>3</v>
      </c>
      <c r="F1668" s="68" t="s">
        <v>3290</v>
      </c>
      <c r="G1668" s="72" t="s">
        <v>39</v>
      </c>
      <c r="H1668" s="66" t="s">
        <v>2768</v>
      </c>
    </row>
    <row r="1669" spans="1:8" hidden="1" x14ac:dyDescent="0.25">
      <c r="A1669" s="76" t="s">
        <v>3287</v>
      </c>
      <c r="B1669" s="70">
        <v>1010</v>
      </c>
      <c r="C1669" s="73" t="s">
        <v>472</v>
      </c>
      <c r="D1669" s="77">
        <v>2019</v>
      </c>
      <c r="E1669" s="85">
        <v>4</v>
      </c>
      <c r="F1669" s="68" t="s">
        <v>3291</v>
      </c>
      <c r="G1669" s="72" t="s">
        <v>39</v>
      </c>
      <c r="H1669" s="66" t="s">
        <v>2768</v>
      </c>
    </row>
    <row r="1670" spans="1:8" ht="25.5" hidden="1" x14ac:dyDescent="0.25">
      <c r="A1670" s="76" t="s">
        <v>3287</v>
      </c>
      <c r="B1670" s="70">
        <v>1010</v>
      </c>
      <c r="C1670" s="73" t="s">
        <v>472</v>
      </c>
      <c r="D1670" s="77">
        <v>2019</v>
      </c>
      <c r="E1670" s="85">
        <v>5</v>
      </c>
      <c r="F1670" s="68" t="s">
        <v>3292</v>
      </c>
      <c r="G1670" s="72" t="s">
        <v>39</v>
      </c>
      <c r="H1670" s="66" t="s">
        <v>2768</v>
      </c>
    </row>
    <row r="1671" spans="1:8" ht="38.25" hidden="1" x14ac:dyDescent="0.25">
      <c r="A1671" s="76" t="s">
        <v>3287</v>
      </c>
      <c r="B1671" s="70">
        <v>1010</v>
      </c>
      <c r="C1671" s="73" t="s">
        <v>472</v>
      </c>
      <c r="D1671" s="77">
        <v>2019</v>
      </c>
      <c r="E1671" s="85">
        <v>6</v>
      </c>
      <c r="F1671" s="68" t="s">
        <v>3293</v>
      </c>
      <c r="G1671" s="72" t="s">
        <v>39</v>
      </c>
      <c r="H1671" s="66" t="s">
        <v>2768</v>
      </c>
    </row>
    <row r="1672" spans="1:8" ht="25.5" hidden="1" x14ac:dyDescent="0.25">
      <c r="A1672" s="76" t="s">
        <v>3287</v>
      </c>
      <c r="B1672" s="70">
        <v>1010</v>
      </c>
      <c r="C1672" s="73" t="s">
        <v>472</v>
      </c>
      <c r="D1672" s="77">
        <v>2019</v>
      </c>
      <c r="E1672" s="85">
        <v>7</v>
      </c>
      <c r="F1672" s="68" t="s">
        <v>3294</v>
      </c>
      <c r="G1672" s="72" t="s">
        <v>39</v>
      </c>
      <c r="H1672" s="66" t="s">
        <v>2768</v>
      </c>
    </row>
    <row r="1673" spans="1:8" ht="25.5" hidden="1" x14ac:dyDescent="0.25">
      <c r="A1673" s="76" t="s">
        <v>3287</v>
      </c>
      <c r="B1673" s="70">
        <v>1010</v>
      </c>
      <c r="C1673" s="73" t="s">
        <v>472</v>
      </c>
      <c r="D1673" s="77">
        <v>2019</v>
      </c>
      <c r="E1673" s="85">
        <v>8</v>
      </c>
      <c r="F1673" s="68" t="s">
        <v>3295</v>
      </c>
      <c r="G1673" s="72" t="s">
        <v>39</v>
      </c>
      <c r="H1673" s="66" t="s">
        <v>2767</v>
      </c>
    </row>
    <row r="1674" spans="1:8" ht="25.5" hidden="1" x14ac:dyDescent="0.25">
      <c r="A1674" s="76" t="s">
        <v>3287</v>
      </c>
      <c r="B1674" s="70">
        <v>1010</v>
      </c>
      <c r="C1674" s="73" t="s">
        <v>472</v>
      </c>
      <c r="D1674" s="77">
        <v>2019</v>
      </c>
      <c r="E1674" s="85">
        <v>9</v>
      </c>
      <c r="F1674" s="68" t="s">
        <v>3296</v>
      </c>
      <c r="G1674" s="72" t="s">
        <v>39</v>
      </c>
      <c r="H1674" s="66" t="s">
        <v>2767</v>
      </c>
    </row>
    <row r="1675" spans="1:8" ht="25.5" hidden="1" x14ac:dyDescent="0.25">
      <c r="A1675" s="76" t="s">
        <v>3287</v>
      </c>
      <c r="B1675" s="70">
        <v>1010</v>
      </c>
      <c r="C1675" s="73" t="s">
        <v>472</v>
      </c>
      <c r="D1675" s="77">
        <v>2019</v>
      </c>
      <c r="E1675" s="85">
        <v>10</v>
      </c>
      <c r="F1675" s="68" t="s">
        <v>2902</v>
      </c>
      <c r="G1675" s="72" t="s">
        <v>39</v>
      </c>
      <c r="H1675" s="66" t="s">
        <v>2767</v>
      </c>
    </row>
    <row r="1676" spans="1:8" ht="25.5" hidden="1" x14ac:dyDescent="0.25">
      <c r="A1676" s="76" t="s">
        <v>3287</v>
      </c>
      <c r="B1676" s="70">
        <v>1010</v>
      </c>
      <c r="C1676" s="73" t="s">
        <v>472</v>
      </c>
      <c r="D1676" s="104">
        <v>2019</v>
      </c>
      <c r="E1676" s="85">
        <v>11</v>
      </c>
      <c r="F1676" s="68" t="s">
        <v>3297</v>
      </c>
      <c r="G1676" s="72" t="s">
        <v>39</v>
      </c>
      <c r="H1676" s="66" t="s">
        <v>2767</v>
      </c>
    </row>
    <row r="1677" spans="1:8" ht="25.5" hidden="1" x14ac:dyDescent="0.25">
      <c r="A1677" s="76" t="s">
        <v>3287</v>
      </c>
      <c r="B1677" s="70">
        <v>1010</v>
      </c>
      <c r="C1677" s="73" t="s">
        <v>472</v>
      </c>
      <c r="D1677" s="104">
        <v>2019</v>
      </c>
      <c r="E1677" s="85">
        <v>12</v>
      </c>
      <c r="F1677" s="68" t="s">
        <v>2966</v>
      </c>
      <c r="G1677" s="120" t="s">
        <v>6</v>
      </c>
      <c r="H1677" s="66" t="s">
        <v>4163</v>
      </c>
    </row>
    <row r="1678" spans="1:8" ht="51" hidden="1" x14ac:dyDescent="0.25">
      <c r="A1678" s="76" t="s">
        <v>3287</v>
      </c>
      <c r="B1678" s="70">
        <v>1010</v>
      </c>
      <c r="C1678" s="73" t="s">
        <v>472</v>
      </c>
      <c r="D1678" s="104">
        <v>2019</v>
      </c>
      <c r="E1678" s="85">
        <v>13</v>
      </c>
      <c r="F1678" s="68" t="s">
        <v>3298</v>
      </c>
      <c r="G1678" s="120" t="s">
        <v>6</v>
      </c>
      <c r="H1678" s="66" t="s">
        <v>4163</v>
      </c>
    </row>
    <row r="1679" spans="1:8" ht="63.75" hidden="1" x14ac:dyDescent="0.25">
      <c r="A1679" s="76" t="s">
        <v>3287</v>
      </c>
      <c r="B1679" s="70">
        <v>1010</v>
      </c>
      <c r="C1679" s="73" t="s">
        <v>472</v>
      </c>
      <c r="D1679" s="104">
        <v>2019</v>
      </c>
      <c r="E1679" s="85">
        <v>14</v>
      </c>
      <c r="F1679" s="68" t="s">
        <v>3299</v>
      </c>
      <c r="G1679" s="120" t="s">
        <v>6</v>
      </c>
      <c r="H1679" s="66" t="s">
        <v>4163</v>
      </c>
    </row>
    <row r="1680" spans="1:8" ht="25.5" hidden="1" x14ac:dyDescent="0.25">
      <c r="A1680" s="76" t="s">
        <v>3287</v>
      </c>
      <c r="B1680" s="70">
        <v>1010</v>
      </c>
      <c r="C1680" s="73" t="s">
        <v>472</v>
      </c>
      <c r="D1680" s="104">
        <v>2019</v>
      </c>
      <c r="E1680" s="85">
        <v>15</v>
      </c>
      <c r="F1680" s="68" t="s">
        <v>3300</v>
      </c>
      <c r="G1680" s="120" t="s">
        <v>6</v>
      </c>
      <c r="H1680" s="66" t="s">
        <v>4163</v>
      </c>
    </row>
    <row r="1681" spans="1:8" hidden="1" x14ac:dyDescent="0.25">
      <c r="A1681" s="76" t="s">
        <v>3287</v>
      </c>
      <c r="B1681" s="70">
        <v>1010</v>
      </c>
      <c r="C1681" s="75" t="s">
        <v>472</v>
      </c>
      <c r="D1681" s="77">
        <v>2019</v>
      </c>
      <c r="E1681" s="78">
        <v>16</v>
      </c>
      <c r="F1681" s="68" t="s">
        <v>3301</v>
      </c>
      <c r="G1681" s="120" t="s">
        <v>6</v>
      </c>
      <c r="H1681" s="67" t="s">
        <v>4163</v>
      </c>
    </row>
    <row r="1682" spans="1:8" ht="34.5" hidden="1" customHeight="1" x14ac:dyDescent="0.25">
      <c r="A1682" s="76" t="s">
        <v>3287</v>
      </c>
      <c r="B1682" s="70">
        <v>1010</v>
      </c>
      <c r="C1682" s="75" t="s">
        <v>472</v>
      </c>
      <c r="D1682" s="77">
        <v>2019</v>
      </c>
      <c r="E1682" s="78">
        <v>17</v>
      </c>
      <c r="F1682" s="68" t="s">
        <v>3440</v>
      </c>
      <c r="G1682" s="120" t="s">
        <v>6</v>
      </c>
      <c r="H1682" s="66" t="s">
        <v>4164</v>
      </c>
    </row>
    <row r="1683" spans="1:8" ht="38.25" hidden="1" x14ac:dyDescent="0.25">
      <c r="A1683" s="76" t="s">
        <v>3559</v>
      </c>
      <c r="B1683" s="70">
        <v>1010</v>
      </c>
      <c r="C1683" s="75" t="s">
        <v>472</v>
      </c>
      <c r="D1683" s="83">
        <v>2020</v>
      </c>
      <c r="E1683" s="78">
        <v>1</v>
      </c>
      <c r="F1683" s="68" t="s">
        <v>3560</v>
      </c>
      <c r="G1683" s="69" t="s">
        <v>39</v>
      </c>
      <c r="H1683" s="67" t="s">
        <v>4163</v>
      </c>
    </row>
    <row r="1684" spans="1:8" ht="25.5" hidden="1" x14ac:dyDescent="0.25">
      <c r="A1684" s="76" t="s">
        <v>3559</v>
      </c>
      <c r="B1684" s="70">
        <v>1010</v>
      </c>
      <c r="C1684" s="75" t="s">
        <v>472</v>
      </c>
      <c r="D1684" s="83">
        <v>2020</v>
      </c>
      <c r="E1684" s="78">
        <v>2</v>
      </c>
      <c r="F1684" s="68" t="s">
        <v>3561</v>
      </c>
      <c r="G1684" s="120" t="s">
        <v>6</v>
      </c>
      <c r="H1684" s="67" t="s">
        <v>4163</v>
      </c>
    </row>
    <row r="1685" spans="1:8" ht="38.25" hidden="1" x14ac:dyDescent="0.25">
      <c r="A1685" s="76" t="s">
        <v>3559</v>
      </c>
      <c r="B1685" s="70">
        <v>1010</v>
      </c>
      <c r="C1685" s="75" t="s">
        <v>472</v>
      </c>
      <c r="D1685" s="83">
        <v>2020</v>
      </c>
      <c r="E1685" s="78">
        <v>3</v>
      </c>
      <c r="F1685" s="68" t="s">
        <v>3562</v>
      </c>
      <c r="G1685" s="69" t="s">
        <v>39</v>
      </c>
      <c r="H1685" s="67" t="s">
        <v>4163</v>
      </c>
    </row>
    <row r="1686" spans="1:8" ht="38.25" hidden="1" x14ac:dyDescent="0.25">
      <c r="A1686" s="76" t="s">
        <v>3559</v>
      </c>
      <c r="B1686" s="70">
        <v>1010</v>
      </c>
      <c r="C1686" s="75" t="s">
        <v>472</v>
      </c>
      <c r="D1686" s="83">
        <v>2020</v>
      </c>
      <c r="E1686" s="78">
        <v>4</v>
      </c>
      <c r="F1686" s="68" t="s">
        <v>3563</v>
      </c>
      <c r="G1686" s="69" t="s">
        <v>39</v>
      </c>
      <c r="H1686" s="67" t="s">
        <v>4163</v>
      </c>
    </row>
    <row r="1687" spans="1:8" ht="38.25" hidden="1" x14ac:dyDescent="0.25">
      <c r="A1687" s="76" t="s">
        <v>3559</v>
      </c>
      <c r="B1687" s="70">
        <v>1010</v>
      </c>
      <c r="C1687" s="75" t="s">
        <v>472</v>
      </c>
      <c r="D1687" s="83">
        <v>2020</v>
      </c>
      <c r="E1687" s="78">
        <v>5</v>
      </c>
      <c r="F1687" s="68" t="s">
        <v>3564</v>
      </c>
      <c r="G1687" s="69" t="s">
        <v>39</v>
      </c>
      <c r="H1687" s="67" t="s">
        <v>2767</v>
      </c>
    </row>
    <row r="1688" spans="1:8" ht="51" hidden="1" x14ac:dyDescent="0.25">
      <c r="A1688" s="76" t="s">
        <v>3559</v>
      </c>
      <c r="B1688" s="70">
        <v>1010</v>
      </c>
      <c r="C1688" s="75" t="s">
        <v>472</v>
      </c>
      <c r="D1688" s="83">
        <v>2020</v>
      </c>
      <c r="E1688" s="78">
        <v>6</v>
      </c>
      <c r="F1688" s="68" t="s">
        <v>3565</v>
      </c>
      <c r="G1688" s="69" t="s">
        <v>39</v>
      </c>
      <c r="H1688" s="67" t="s">
        <v>2767</v>
      </c>
    </row>
    <row r="1689" spans="1:8" ht="38.25" hidden="1" x14ac:dyDescent="0.25">
      <c r="A1689" s="76" t="s">
        <v>3559</v>
      </c>
      <c r="B1689" s="70">
        <v>1010</v>
      </c>
      <c r="C1689" s="75" t="s">
        <v>472</v>
      </c>
      <c r="D1689" s="83">
        <v>2020</v>
      </c>
      <c r="E1689" s="78">
        <v>7</v>
      </c>
      <c r="F1689" s="68" t="s">
        <v>3566</v>
      </c>
      <c r="G1689" s="69" t="s">
        <v>39</v>
      </c>
      <c r="H1689" s="67" t="s">
        <v>4163</v>
      </c>
    </row>
    <row r="1690" spans="1:8" ht="25.5" hidden="1" x14ac:dyDescent="0.25">
      <c r="A1690" s="76" t="s">
        <v>3559</v>
      </c>
      <c r="B1690" s="70">
        <v>1010</v>
      </c>
      <c r="C1690" s="75" t="s">
        <v>472</v>
      </c>
      <c r="D1690" s="83">
        <v>2020</v>
      </c>
      <c r="E1690" s="78">
        <v>8</v>
      </c>
      <c r="F1690" s="68" t="s">
        <v>3567</v>
      </c>
      <c r="G1690" s="69" t="s">
        <v>39</v>
      </c>
      <c r="H1690" s="67" t="s">
        <v>4163</v>
      </c>
    </row>
    <row r="1691" spans="1:8" ht="51" hidden="1" x14ac:dyDescent="0.25">
      <c r="A1691" s="76" t="s">
        <v>3559</v>
      </c>
      <c r="B1691" s="70">
        <v>1010</v>
      </c>
      <c r="C1691" s="75" t="s">
        <v>472</v>
      </c>
      <c r="D1691" s="83">
        <v>2020</v>
      </c>
      <c r="E1691" s="78">
        <v>9</v>
      </c>
      <c r="F1691" s="68" t="s">
        <v>3568</v>
      </c>
      <c r="G1691" s="69" t="s">
        <v>39</v>
      </c>
      <c r="H1691" s="67" t="s">
        <v>2767</v>
      </c>
    </row>
    <row r="1692" spans="1:8" ht="25.5" hidden="1" x14ac:dyDescent="0.25">
      <c r="A1692" s="76" t="s">
        <v>3559</v>
      </c>
      <c r="B1692" s="70">
        <v>1010</v>
      </c>
      <c r="C1692" s="73" t="s">
        <v>472</v>
      </c>
      <c r="D1692" s="108">
        <v>2020</v>
      </c>
      <c r="E1692" s="85">
        <v>10</v>
      </c>
      <c r="F1692" s="68" t="s">
        <v>3569</v>
      </c>
      <c r="G1692" s="69" t="s">
        <v>39</v>
      </c>
      <c r="H1692" s="66" t="s">
        <v>2768</v>
      </c>
    </row>
    <row r="1693" spans="1:8" ht="25.5" hidden="1" x14ac:dyDescent="0.25">
      <c r="A1693" s="76" t="s">
        <v>3559</v>
      </c>
      <c r="B1693" s="70">
        <v>1010</v>
      </c>
      <c r="C1693" s="75" t="s">
        <v>472</v>
      </c>
      <c r="D1693" s="83">
        <v>2020</v>
      </c>
      <c r="E1693" s="78">
        <v>11</v>
      </c>
      <c r="F1693" s="68" t="s">
        <v>3570</v>
      </c>
      <c r="G1693" s="120" t="s">
        <v>6</v>
      </c>
      <c r="H1693" s="66" t="s">
        <v>4164</v>
      </c>
    </row>
    <row r="1694" spans="1:8" ht="38.25" hidden="1" x14ac:dyDescent="0.25">
      <c r="A1694" s="76" t="s">
        <v>3559</v>
      </c>
      <c r="B1694" s="70">
        <v>1010</v>
      </c>
      <c r="C1694" s="75" t="s">
        <v>472</v>
      </c>
      <c r="D1694" s="83">
        <v>2020</v>
      </c>
      <c r="E1694" s="78">
        <v>12</v>
      </c>
      <c r="F1694" s="68" t="s">
        <v>3571</v>
      </c>
      <c r="G1694" s="120" t="s">
        <v>6</v>
      </c>
      <c r="H1694" s="67" t="s">
        <v>4163</v>
      </c>
    </row>
    <row r="1695" spans="1:8" ht="38.25" hidden="1" x14ac:dyDescent="0.25">
      <c r="A1695" s="76" t="s">
        <v>3559</v>
      </c>
      <c r="B1695" s="70">
        <v>1010</v>
      </c>
      <c r="C1695" s="75" t="s">
        <v>472</v>
      </c>
      <c r="D1695" s="83">
        <v>2020</v>
      </c>
      <c r="E1695" s="78">
        <v>13</v>
      </c>
      <c r="F1695" s="68" t="s">
        <v>3572</v>
      </c>
      <c r="G1695" s="69" t="s">
        <v>39</v>
      </c>
      <c r="H1695" s="67" t="s">
        <v>2768</v>
      </c>
    </row>
    <row r="1696" spans="1:8" ht="25.5" hidden="1" x14ac:dyDescent="0.25">
      <c r="A1696" s="76" t="s">
        <v>3559</v>
      </c>
      <c r="B1696" s="70">
        <v>1010</v>
      </c>
      <c r="C1696" s="75" t="s">
        <v>472</v>
      </c>
      <c r="D1696" s="83">
        <v>2020</v>
      </c>
      <c r="E1696" s="78">
        <v>14</v>
      </c>
      <c r="F1696" s="68" t="s">
        <v>3573</v>
      </c>
      <c r="G1696" s="69" t="s">
        <v>39</v>
      </c>
      <c r="H1696" s="67" t="s">
        <v>4163</v>
      </c>
    </row>
    <row r="1697" spans="1:8" ht="25.5" hidden="1" x14ac:dyDescent="0.25">
      <c r="A1697" s="76" t="s">
        <v>3559</v>
      </c>
      <c r="B1697" s="70">
        <v>1010</v>
      </c>
      <c r="C1697" s="75" t="s">
        <v>472</v>
      </c>
      <c r="D1697" s="83">
        <v>2020</v>
      </c>
      <c r="E1697" s="78">
        <v>15</v>
      </c>
      <c r="F1697" s="68" t="s">
        <v>3574</v>
      </c>
      <c r="G1697" s="69" t="s">
        <v>39</v>
      </c>
      <c r="H1697" s="67" t="s">
        <v>4163</v>
      </c>
    </row>
    <row r="1698" spans="1:8" ht="38.25" hidden="1" x14ac:dyDescent="0.25">
      <c r="A1698" s="76" t="s">
        <v>3559</v>
      </c>
      <c r="B1698" s="70">
        <v>1010</v>
      </c>
      <c r="C1698" s="75" t="s">
        <v>472</v>
      </c>
      <c r="D1698" s="83">
        <v>2020</v>
      </c>
      <c r="E1698" s="78">
        <v>16</v>
      </c>
      <c r="F1698" s="68" t="s">
        <v>3575</v>
      </c>
      <c r="G1698" s="69" t="s">
        <v>39</v>
      </c>
      <c r="H1698" s="67" t="s">
        <v>4163</v>
      </c>
    </row>
    <row r="1699" spans="1:8" ht="38.25" hidden="1" x14ac:dyDescent="0.25">
      <c r="A1699" s="76" t="s">
        <v>3559</v>
      </c>
      <c r="B1699" s="70">
        <v>1010</v>
      </c>
      <c r="C1699" s="75" t="s">
        <v>472</v>
      </c>
      <c r="D1699" s="83">
        <v>2020</v>
      </c>
      <c r="E1699" s="78">
        <v>17</v>
      </c>
      <c r="F1699" s="68" t="s">
        <v>3576</v>
      </c>
      <c r="G1699" s="69" t="s">
        <v>39</v>
      </c>
      <c r="H1699" s="67" t="s">
        <v>2768</v>
      </c>
    </row>
    <row r="1700" spans="1:8" ht="63.75" hidden="1" x14ac:dyDescent="0.25">
      <c r="A1700" s="76" t="s">
        <v>3559</v>
      </c>
      <c r="B1700" s="70">
        <v>1010</v>
      </c>
      <c r="C1700" s="75" t="s">
        <v>472</v>
      </c>
      <c r="D1700" s="83">
        <v>2020</v>
      </c>
      <c r="E1700" s="78">
        <v>18</v>
      </c>
      <c r="F1700" s="68" t="s">
        <v>3577</v>
      </c>
      <c r="G1700" s="69" t="s">
        <v>39</v>
      </c>
      <c r="H1700" s="66" t="s">
        <v>4164</v>
      </c>
    </row>
    <row r="1701" spans="1:8" ht="38.25" hidden="1" x14ac:dyDescent="0.25">
      <c r="A1701" s="76" t="s">
        <v>3870</v>
      </c>
      <c r="B1701" s="70">
        <v>1010</v>
      </c>
      <c r="C1701" s="75" t="s">
        <v>472</v>
      </c>
      <c r="D1701" s="83">
        <v>2021</v>
      </c>
      <c r="E1701" s="78">
        <v>1</v>
      </c>
      <c r="F1701" s="68" t="s">
        <v>3871</v>
      </c>
      <c r="G1701" s="120" t="s">
        <v>6</v>
      </c>
      <c r="H1701" s="67" t="s">
        <v>4163</v>
      </c>
    </row>
    <row r="1702" spans="1:8" ht="25.5" hidden="1" x14ac:dyDescent="0.25">
      <c r="A1702" s="76" t="s">
        <v>3870</v>
      </c>
      <c r="B1702" s="70">
        <v>1010</v>
      </c>
      <c r="C1702" s="75" t="s">
        <v>472</v>
      </c>
      <c r="D1702" s="83">
        <v>2021</v>
      </c>
      <c r="E1702" s="78">
        <v>2</v>
      </c>
      <c r="F1702" s="68" t="s">
        <v>3872</v>
      </c>
      <c r="G1702" s="120" t="s">
        <v>6</v>
      </c>
      <c r="H1702" s="67" t="s">
        <v>2767</v>
      </c>
    </row>
    <row r="1703" spans="1:8" ht="25.5" hidden="1" x14ac:dyDescent="0.25">
      <c r="A1703" s="76" t="s">
        <v>3870</v>
      </c>
      <c r="B1703" s="70">
        <v>1010</v>
      </c>
      <c r="C1703" s="75" t="s">
        <v>472</v>
      </c>
      <c r="D1703" s="83">
        <v>2021</v>
      </c>
      <c r="E1703" s="78">
        <v>3</v>
      </c>
      <c r="F1703" s="68" t="s">
        <v>3873</v>
      </c>
      <c r="G1703" s="69" t="s">
        <v>39</v>
      </c>
      <c r="H1703" s="67" t="s">
        <v>2768</v>
      </c>
    </row>
    <row r="1704" spans="1:8" ht="38.25" hidden="1" x14ac:dyDescent="0.25">
      <c r="A1704" s="76" t="s">
        <v>3870</v>
      </c>
      <c r="B1704" s="70">
        <v>1010</v>
      </c>
      <c r="C1704" s="75" t="s">
        <v>472</v>
      </c>
      <c r="D1704" s="83">
        <v>2021</v>
      </c>
      <c r="E1704" s="78">
        <v>4</v>
      </c>
      <c r="F1704" s="68" t="s">
        <v>3874</v>
      </c>
      <c r="G1704" s="120" t="s">
        <v>6</v>
      </c>
      <c r="H1704" s="66" t="s">
        <v>4163</v>
      </c>
    </row>
    <row r="1705" spans="1:8" ht="38.25" hidden="1" x14ac:dyDescent="0.25">
      <c r="A1705" s="76" t="s">
        <v>3870</v>
      </c>
      <c r="B1705" s="70">
        <v>1010</v>
      </c>
      <c r="C1705" s="75" t="s">
        <v>472</v>
      </c>
      <c r="D1705" s="83">
        <v>2021</v>
      </c>
      <c r="E1705" s="78">
        <v>5</v>
      </c>
      <c r="F1705" s="68" t="s">
        <v>3875</v>
      </c>
      <c r="G1705" s="120" t="s">
        <v>6</v>
      </c>
      <c r="H1705" s="66" t="s">
        <v>4163</v>
      </c>
    </row>
    <row r="1706" spans="1:8" ht="38.25" hidden="1" x14ac:dyDescent="0.25">
      <c r="A1706" s="76" t="s">
        <v>3870</v>
      </c>
      <c r="B1706" s="70">
        <v>1010</v>
      </c>
      <c r="C1706" s="75" t="s">
        <v>472</v>
      </c>
      <c r="D1706" s="83">
        <v>2021</v>
      </c>
      <c r="E1706" s="78">
        <v>6</v>
      </c>
      <c r="F1706" s="68" t="s">
        <v>3876</v>
      </c>
      <c r="G1706" s="120" t="s">
        <v>6</v>
      </c>
      <c r="H1706" s="67" t="s">
        <v>2767</v>
      </c>
    </row>
    <row r="1707" spans="1:8" ht="38.25" hidden="1" x14ac:dyDescent="0.25">
      <c r="A1707" s="76" t="s">
        <v>3870</v>
      </c>
      <c r="B1707" s="70">
        <v>1010</v>
      </c>
      <c r="C1707" s="75" t="s">
        <v>472</v>
      </c>
      <c r="D1707" s="83">
        <v>2021</v>
      </c>
      <c r="E1707" s="78">
        <v>7</v>
      </c>
      <c r="F1707" s="68" t="s">
        <v>3877</v>
      </c>
      <c r="G1707" s="120" t="s">
        <v>6</v>
      </c>
      <c r="H1707" s="67" t="s">
        <v>2768</v>
      </c>
    </row>
    <row r="1708" spans="1:8" ht="25.5" hidden="1" x14ac:dyDescent="0.25">
      <c r="A1708" s="76" t="s">
        <v>3870</v>
      </c>
      <c r="B1708" s="70">
        <v>1010</v>
      </c>
      <c r="C1708" s="75" t="s">
        <v>472</v>
      </c>
      <c r="D1708" s="83">
        <v>2021</v>
      </c>
      <c r="E1708" s="78">
        <v>8</v>
      </c>
      <c r="F1708" s="68" t="s">
        <v>3878</v>
      </c>
      <c r="G1708" s="120" t="s">
        <v>6</v>
      </c>
      <c r="H1708" s="67" t="s">
        <v>2767</v>
      </c>
    </row>
    <row r="1709" spans="1:8" ht="25.5" hidden="1" x14ac:dyDescent="0.25">
      <c r="A1709" s="76" t="s">
        <v>3870</v>
      </c>
      <c r="B1709" s="70">
        <v>1010</v>
      </c>
      <c r="C1709" s="75" t="s">
        <v>472</v>
      </c>
      <c r="D1709" s="83">
        <v>2021</v>
      </c>
      <c r="E1709" s="78">
        <v>9</v>
      </c>
      <c r="F1709" s="68" t="s">
        <v>3879</v>
      </c>
      <c r="G1709" s="69" t="s">
        <v>39</v>
      </c>
      <c r="H1709" s="67" t="s">
        <v>2767</v>
      </c>
    </row>
    <row r="1710" spans="1:8" ht="51" hidden="1" x14ac:dyDescent="0.25">
      <c r="A1710" s="76" t="s">
        <v>3870</v>
      </c>
      <c r="B1710" s="70">
        <v>1010</v>
      </c>
      <c r="C1710" s="73" t="s">
        <v>472</v>
      </c>
      <c r="D1710" s="83">
        <v>2021</v>
      </c>
      <c r="E1710" s="85">
        <v>10</v>
      </c>
      <c r="F1710" s="68" t="s">
        <v>3880</v>
      </c>
      <c r="G1710" s="120" t="s">
        <v>6</v>
      </c>
      <c r="H1710" s="66" t="s">
        <v>2767</v>
      </c>
    </row>
    <row r="1711" spans="1:8" ht="38.25" hidden="1" x14ac:dyDescent="0.25">
      <c r="A1711" s="76" t="s">
        <v>3870</v>
      </c>
      <c r="B1711" s="70">
        <v>1010</v>
      </c>
      <c r="C1711" s="73" t="s">
        <v>472</v>
      </c>
      <c r="D1711" s="83">
        <v>2021</v>
      </c>
      <c r="E1711" s="85">
        <v>11</v>
      </c>
      <c r="F1711" s="68" t="s">
        <v>3881</v>
      </c>
      <c r="G1711" s="120" t="s">
        <v>6</v>
      </c>
      <c r="H1711" s="66" t="s">
        <v>4163</v>
      </c>
    </row>
    <row r="1712" spans="1:8" ht="38.25" hidden="1" x14ac:dyDescent="0.25">
      <c r="A1712" s="76" t="s">
        <v>3870</v>
      </c>
      <c r="B1712" s="70">
        <v>1010</v>
      </c>
      <c r="C1712" s="73" t="s">
        <v>472</v>
      </c>
      <c r="D1712" s="83">
        <v>2021</v>
      </c>
      <c r="E1712" s="85">
        <v>12</v>
      </c>
      <c r="F1712" s="68" t="s">
        <v>3882</v>
      </c>
      <c r="G1712" s="120" t="s">
        <v>6</v>
      </c>
      <c r="H1712" s="66" t="s">
        <v>4164</v>
      </c>
    </row>
    <row r="1713" spans="1:8" ht="25.5" hidden="1" x14ac:dyDescent="0.25">
      <c r="A1713" s="76" t="s">
        <v>3870</v>
      </c>
      <c r="B1713" s="70">
        <v>1010</v>
      </c>
      <c r="C1713" s="73" t="s">
        <v>472</v>
      </c>
      <c r="D1713" s="83">
        <v>2021</v>
      </c>
      <c r="E1713" s="85">
        <v>13</v>
      </c>
      <c r="F1713" s="68" t="s">
        <v>3883</v>
      </c>
      <c r="G1713" s="69" t="s">
        <v>39</v>
      </c>
      <c r="H1713" s="66" t="s">
        <v>4164</v>
      </c>
    </row>
    <row r="1714" spans="1:8" ht="38.25" hidden="1" x14ac:dyDescent="0.25">
      <c r="A1714" s="76" t="s">
        <v>3870</v>
      </c>
      <c r="B1714" s="70">
        <v>1010</v>
      </c>
      <c r="C1714" s="73" t="s">
        <v>472</v>
      </c>
      <c r="D1714" s="83">
        <v>2021</v>
      </c>
      <c r="E1714" s="85">
        <v>14</v>
      </c>
      <c r="F1714" s="68" t="s">
        <v>3884</v>
      </c>
      <c r="G1714" s="120" t="s">
        <v>6</v>
      </c>
      <c r="H1714" s="66" t="s">
        <v>4163</v>
      </c>
    </row>
    <row r="1715" spans="1:8" ht="38.25" hidden="1" x14ac:dyDescent="0.25">
      <c r="A1715" s="76" t="s">
        <v>3870</v>
      </c>
      <c r="B1715" s="70">
        <v>1010</v>
      </c>
      <c r="C1715" s="73" t="s">
        <v>472</v>
      </c>
      <c r="D1715" s="83">
        <v>2021</v>
      </c>
      <c r="E1715" s="95">
        <v>15</v>
      </c>
      <c r="F1715" s="68" t="s">
        <v>3885</v>
      </c>
      <c r="G1715" s="120" t="s">
        <v>6</v>
      </c>
      <c r="H1715" s="66" t="s">
        <v>2767</v>
      </c>
    </row>
    <row r="1716" spans="1:8" ht="38.25" hidden="1" x14ac:dyDescent="0.25">
      <c r="A1716" s="76" t="s">
        <v>3870</v>
      </c>
      <c r="B1716" s="70">
        <v>1010</v>
      </c>
      <c r="C1716" s="73" t="s">
        <v>472</v>
      </c>
      <c r="D1716" s="83">
        <v>2021</v>
      </c>
      <c r="E1716" s="95">
        <v>16</v>
      </c>
      <c r="F1716" s="68" t="s">
        <v>3886</v>
      </c>
      <c r="G1716" s="69" t="s">
        <v>39</v>
      </c>
      <c r="H1716" s="66" t="s">
        <v>2767</v>
      </c>
    </row>
    <row r="1717" spans="1:8" ht="38.25" hidden="1" x14ac:dyDescent="0.25">
      <c r="A1717" s="76" t="s">
        <v>3870</v>
      </c>
      <c r="B1717" s="70">
        <v>1010</v>
      </c>
      <c r="C1717" s="73" t="s">
        <v>472</v>
      </c>
      <c r="D1717" s="83">
        <v>2021</v>
      </c>
      <c r="E1717" s="78">
        <v>17</v>
      </c>
      <c r="F1717" s="68" t="s">
        <v>3887</v>
      </c>
      <c r="G1717" s="69" t="s">
        <v>39</v>
      </c>
      <c r="H1717" s="66" t="s">
        <v>2767</v>
      </c>
    </row>
    <row r="1718" spans="1:8" ht="38.25" hidden="1" x14ac:dyDescent="0.25">
      <c r="A1718" s="76" t="s">
        <v>3996</v>
      </c>
      <c r="B1718" s="70">
        <v>1010</v>
      </c>
      <c r="C1718" s="73" t="s">
        <v>472</v>
      </c>
      <c r="D1718" s="83">
        <v>2022</v>
      </c>
      <c r="E1718" s="78">
        <v>1</v>
      </c>
      <c r="F1718" s="68" t="s">
        <v>3997</v>
      </c>
      <c r="G1718" s="120" t="s">
        <v>6</v>
      </c>
      <c r="H1718" s="66" t="s">
        <v>2767</v>
      </c>
    </row>
    <row r="1719" spans="1:8" hidden="1" x14ac:dyDescent="0.25">
      <c r="A1719" s="76" t="s">
        <v>3996</v>
      </c>
      <c r="B1719" s="70">
        <v>1010</v>
      </c>
      <c r="C1719" s="75" t="s">
        <v>472</v>
      </c>
      <c r="D1719" s="83">
        <v>2022</v>
      </c>
      <c r="E1719" s="78">
        <v>2</v>
      </c>
      <c r="F1719" s="68" t="s">
        <v>3744</v>
      </c>
      <c r="G1719" s="120" t="s">
        <v>6</v>
      </c>
      <c r="H1719" s="66" t="s">
        <v>4163</v>
      </c>
    </row>
    <row r="1720" spans="1:8" ht="25.5" hidden="1" x14ac:dyDescent="0.25">
      <c r="A1720" s="76" t="s">
        <v>3996</v>
      </c>
      <c r="B1720" s="70">
        <v>1010</v>
      </c>
      <c r="C1720" s="75" t="s">
        <v>472</v>
      </c>
      <c r="D1720" s="83">
        <v>2022</v>
      </c>
      <c r="E1720" s="78">
        <v>3</v>
      </c>
      <c r="F1720" s="68" t="s">
        <v>3998</v>
      </c>
      <c r="G1720" s="69" t="s">
        <v>39</v>
      </c>
      <c r="H1720" s="67" t="s">
        <v>2768</v>
      </c>
    </row>
    <row r="1721" spans="1:8" ht="38.25" hidden="1" x14ac:dyDescent="0.25">
      <c r="A1721" s="76" t="s">
        <v>3996</v>
      </c>
      <c r="B1721" s="70">
        <v>1010</v>
      </c>
      <c r="C1721" s="75" t="s">
        <v>472</v>
      </c>
      <c r="D1721" s="83">
        <v>2022</v>
      </c>
      <c r="E1721" s="78">
        <v>4</v>
      </c>
      <c r="F1721" s="68" t="s">
        <v>3999</v>
      </c>
      <c r="G1721" s="120" t="s">
        <v>6</v>
      </c>
      <c r="H1721" s="66" t="s">
        <v>4163</v>
      </c>
    </row>
    <row r="1722" spans="1:8" ht="38.25" hidden="1" x14ac:dyDescent="0.25">
      <c r="A1722" s="76" t="s">
        <v>3996</v>
      </c>
      <c r="B1722" s="70">
        <v>1010</v>
      </c>
      <c r="C1722" s="75" t="s">
        <v>472</v>
      </c>
      <c r="D1722" s="83">
        <v>2022</v>
      </c>
      <c r="E1722" s="78">
        <v>5</v>
      </c>
      <c r="F1722" s="68" t="s">
        <v>4000</v>
      </c>
      <c r="G1722" s="120" t="s">
        <v>6</v>
      </c>
      <c r="H1722" s="66" t="s">
        <v>4163</v>
      </c>
    </row>
    <row r="1723" spans="1:8" ht="38.25" hidden="1" x14ac:dyDescent="0.25">
      <c r="A1723" s="76" t="s">
        <v>3996</v>
      </c>
      <c r="B1723" s="70">
        <v>1010</v>
      </c>
      <c r="C1723" s="75" t="s">
        <v>472</v>
      </c>
      <c r="D1723" s="83">
        <v>2022</v>
      </c>
      <c r="E1723" s="78">
        <v>6</v>
      </c>
      <c r="F1723" s="68" t="s">
        <v>4001</v>
      </c>
      <c r="G1723" s="120" t="s">
        <v>6</v>
      </c>
      <c r="H1723" s="66" t="s">
        <v>4163</v>
      </c>
    </row>
    <row r="1724" spans="1:8" ht="38.25" hidden="1" x14ac:dyDescent="0.25">
      <c r="A1724" s="76" t="s">
        <v>3996</v>
      </c>
      <c r="B1724" s="70">
        <v>1010</v>
      </c>
      <c r="C1724" s="75" t="s">
        <v>472</v>
      </c>
      <c r="D1724" s="83">
        <v>2022</v>
      </c>
      <c r="E1724" s="78">
        <v>7</v>
      </c>
      <c r="F1724" s="68" t="s">
        <v>4002</v>
      </c>
      <c r="G1724" s="120" t="s">
        <v>6</v>
      </c>
      <c r="H1724" s="66" t="s">
        <v>2767</v>
      </c>
    </row>
    <row r="1725" spans="1:8" ht="25.5" hidden="1" x14ac:dyDescent="0.25">
      <c r="A1725" s="76" t="s">
        <v>3996</v>
      </c>
      <c r="B1725" s="70">
        <v>1010</v>
      </c>
      <c r="C1725" s="75" t="s">
        <v>472</v>
      </c>
      <c r="D1725" s="83">
        <v>2022</v>
      </c>
      <c r="E1725" s="78">
        <v>8</v>
      </c>
      <c r="F1725" s="68" t="s">
        <v>4003</v>
      </c>
      <c r="G1725" s="120" t="s">
        <v>6</v>
      </c>
      <c r="H1725" s="66" t="s">
        <v>4163</v>
      </c>
    </row>
    <row r="1726" spans="1:8" ht="38.25" hidden="1" x14ac:dyDescent="0.25">
      <c r="A1726" s="76" t="s">
        <v>3996</v>
      </c>
      <c r="B1726" s="70">
        <v>1010</v>
      </c>
      <c r="C1726" s="73" t="s">
        <v>472</v>
      </c>
      <c r="D1726" s="83">
        <v>2022</v>
      </c>
      <c r="E1726" s="85">
        <v>9</v>
      </c>
      <c r="F1726" s="68" t="s">
        <v>4004</v>
      </c>
      <c r="G1726" s="120" t="s">
        <v>6</v>
      </c>
      <c r="H1726" s="66" t="s">
        <v>4163</v>
      </c>
    </row>
    <row r="1727" spans="1:8" ht="38.25" hidden="1" x14ac:dyDescent="0.25">
      <c r="A1727" s="76" t="s">
        <v>3996</v>
      </c>
      <c r="B1727" s="70">
        <v>1010</v>
      </c>
      <c r="C1727" s="73" t="s">
        <v>472</v>
      </c>
      <c r="D1727" s="83">
        <v>2022</v>
      </c>
      <c r="E1727" s="85">
        <v>10</v>
      </c>
      <c r="F1727" s="68" t="s">
        <v>4005</v>
      </c>
      <c r="G1727" s="120" t="s">
        <v>6</v>
      </c>
      <c r="H1727" s="66" t="s">
        <v>4163</v>
      </c>
    </row>
    <row r="1728" spans="1:8" ht="38.25" hidden="1" x14ac:dyDescent="0.25">
      <c r="A1728" s="76" t="s">
        <v>3996</v>
      </c>
      <c r="B1728" s="70">
        <v>1010</v>
      </c>
      <c r="C1728" s="73" t="s">
        <v>472</v>
      </c>
      <c r="D1728" s="83">
        <v>2022</v>
      </c>
      <c r="E1728" s="78">
        <v>11</v>
      </c>
      <c r="F1728" s="68" t="s">
        <v>4006</v>
      </c>
      <c r="G1728" s="120" t="s">
        <v>6</v>
      </c>
      <c r="H1728" s="66" t="s">
        <v>4163</v>
      </c>
    </row>
    <row r="1729" spans="1:8" ht="38.25" hidden="1" x14ac:dyDescent="0.25">
      <c r="A1729" s="76" t="s">
        <v>3996</v>
      </c>
      <c r="B1729" s="70">
        <v>1010</v>
      </c>
      <c r="C1729" s="73" t="s">
        <v>472</v>
      </c>
      <c r="D1729" s="83">
        <v>2022</v>
      </c>
      <c r="E1729" s="78">
        <v>12</v>
      </c>
      <c r="F1729" s="68" t="s">
        <v>4007</v>
      </c>
      <c r="G1729" s="120" t="s">
        <v>6</v>
      </c>
      <c r="H1729" s="66" t="s">
        <v>2767</v>
      </c>
    </row>
    <row r="1730" spans="1:8" ht="25.5" hidden="1" x14ac:dyDescent="0.25">
      <c r="A1730" s="76" t="s">
        <v>3996</v>
      </c>
      <c r="B1730" s="70">
        <v>1010</v>
      </c>
      <c r="C1730" s="73" t="s">
        <v>472</v>
      </c>
      <c r="D1730" s="83">
        <v>2022</v>
      </c>
      <c r="E1730" s="85">
        <v>13</v>
      </c>
      <c r="F1730" s="68" t="s">
        <v>4008</v>
      </c>
      <c r="G1730" s="120" t="s">
        <v>6</v>
      </c>
      <c r="H1730" s="66" t="s">
        <v>2767</v>
      </c>
    </row>
    <row r="1731" spans="1:8" ht="38.25" hidden="1" x14ac:dyDescent="0.25">
      <c r="A1731" s="76" t="s">
        <v>3996</v>
      </c>
      <c r="B1731" s="70">
        <v>1010</v>
      </c>
      <c r="C1731" s="73" t="s">
        <v>472</v>
      </c>
      <c r="D1731" s="83">
        <v>2022</v>
      </c>
      <c r="E1731" s="78">
        <v>14</v>
      </c>
      <c r="F1731" s="68" t="s">
        <v>4009</v>
      </c>
      <c r="G1731" s="120" t="s">
        <v>6</v>
      </c>
      <c r="H1731" s="66" t="s">
        <v>4163</v>
      </c>
    </row>
    <row r="1732" spans="1:8" ht="25.5" hidden="1" x14ac:dyDescent="0.25">
      <c r="A1732" s="76" t="s">
        <v>3996</v>
      </c>
      <c r="B1732" s="70">
        <v>1010</v>
      </c>
      <c r="C1732" s="73" t="s">
        <v>472</v>
      </c>
      <c r="D1732" s="83">
        <v>2022</v>
      </c>
      <c r="E1732" s="78">
        <v>15</v>
      </c>
      <c r="F1732" s="68" t="s">
        <v>4010</v>
      </c>
      <c r="G1732" s="120" t="s">
        <v>6</v>
      </c>
      <c r="H1732" s="66" t="s">
        <v>2767</v>
      </c>
    </row>
    <row r="1733" spans="1:8" ht="25.5" hidden="1" x14ac:dyDescent="0.25">
      <c r="A1733" s="76" t="s">
        <v>3996</v>
      </c>
      <c r="B1733" s="70">
        <v>1010</v>
      </c>
      <c r="C1733" s="73" t="s">
        <v>472</v>
      </c>
      <c r="D1733" s="83">
        <v>2022</v>
      </c>
      <c r="E1733" s="78">
        <v>16</v>
      </c>
      <c r="F1733" s="68" t="s">
        <v>3995</v>
      </c>
      <c r="G1733" s="69" t="s">
        <v>39</v>
      </c>
      <c r="H1733" s="67" t="s">
        <v>2768</v>
      </c>
    </row>
    <row r="1734" spans="1:8" ht="38.25" hidden="1" x14ac:dyDescent="0.25">
      <c r="A1734" s="76" t="s">
        <v>3996</v>
      </c>
      <c r="B1734" s="70">
        <v>1010</v>
      </c>
      <c r="C1734" s="73" t="s">
        <v>472</v>
      </c>
      <c r="D1734" s="83">
        <v>2022</v>
      </c>
      <c r="E1734" s="78">
        <v>17</v>
      </c>
      <c r="F1734" s="68" t="s">
        <v>3984</v>
      </c>
      <c r="G1734" s="69" t="s">
        <v>39</v>
      </c>
      <c r="H1734" s="66" t="s">
        <v>4164</v>
      </c>
    </row>
    <row r="1735" spans="1:8" hidden="1" x14ac:dyDescent="0.25">
      <c r="A1735" s="76" t="s">
        <v>3996</v>
      </c>
      <c r="B1735" s="70">
        <v>1010</v>
      </c>
      <c r="C1735" s="75" t="s">
        <v>472</v>
      </c>
      <c r="D1735" s="83">
        <v>2022</v>
      </c>
      <c r="E1735" s="78">
        <v>18</v>
      </c>
      <c r="F1735" s="68" t="s">
        <v>4011</v>
      </c>
      <c r="G1735" s="69" t="s">
        <v>39</v>
      </c>
      <c r="H1735" s="67" t="s">
        <v>2768</v>
      </c>
    </row>
    <row r="1736" spans="1:8" ht="38.25" hidden="1" x14ac:dyDescent="0.25">
      <c r="A1736" s="76" t="s">
        <v>3996</v>
      </c>
      <c r="B1736" s="70">
        <v>1010</v>
      </c>
      <c r="C1736" s="75" t="s">
        <v>472</v>
      </c>
      <c r="D1736" s="83">
        <v>2022</v>
      </c>
      <c r="E1736" s="78">
        <v>19</v>
      </c>
      <c r="F1736" s="68" t="s">
        <v>4012</v>
      </c>
      <c r="G1736" s="69" t="s">
        <v>39</v>
      </c>
      <c r="H1736" s="67" t="s">
        <v>2768</v>
      </c>
    </row>
    <row r="1737" spans="1:8" ht="38.25" hidden="1" x14ac:dyDescent="0.25">
      <c r="A1737" s="76" t="s">
        <v>3996</v>
      </c>
      <c r="B1737" s="70">
        <v>1010</v>
      </c>
      <c r="C1737" s="75" t="s">
        <v>472</v>
      </c>
      <c r="D1737" s="83">
        <v>2022</v>
      </c>
      <c r="E1737" s="78">
        <v>20</v>
      </c>
      <c r="F1737" s="68" t="s">
        <v>4013</v>
      </c>
      <c r="G1737" s="69" t="s">
        <v>39</v>
      </c>
      <c r="H1737" s="67" t="s">
        <v>2768</v>
      </c>
    </row>
    <row r="1738" spans="1:8" ht="25.5" hidden="1" x14ac:dyDescent="0.25">
      <c r="A1738" s="76" t="s">
        <v>4286</v>
      </c>
      <c r="B1738" s="70">
        <v>1010</v>
      </c>
      <c r="C1738" s="75" t="s">
        <v>472</v>
      </c>
      <c r="D1738" s="83">
        <v>2023</v>
      </c>
      <c r="E1738" s="78">
        <v>1</v>
      </c>
      <c r="F1738" s="208" t="s">
        <v>4287</v>
      </c>
      <c r="G1738" s="120" t="s">
        <v>6</v>
      </c>
      <c r="H1738" s="66" t="s">
        <v>4163</v>
      </c>
    </row>
    <row r="1739" spans="1:8" ht="25.5" hidden="1" x14ac:dyDescent="0.25">
      <c r="A1739" s="76" t="s">
        <v>4286</v>
      </c>
      <c r="B1739" s="70">
        <v>1010</v>
      </c>
      <c r="C1739" s="75" t="s">
        <v>472</v>
      </c>
      <c r="D1739" s="83">
        <v>2023</v>
      </c>
      <c r="E1739" s="78">
        <v>2</v>
      </c>
      <c r="F1739" s="208" t="s">
        <v>4288</v>
      </c>
      <c r="G1739" s="120" t="s">
        <v>6</v>
      </c>
      <c r="H1739" s="66" t="s">
        <v>2767</v>
      </c>
    </row>
    <row r="1740" spans="1:8" hidden="1" x14ac:dyDescent="0.25">
      <c r="A1740" s="76" t="s">
        <v>4286</v>
      </c>
      <c r="B1740" s="70">
        <v>1010</v>
      </c>
      <c r="C1740" s="75" t="s">
        <v>472</v>
      </c>
      <c r="D1740" s="83">
        <v>2023</v>
      </c>
      <c r="E1740" s="78">
        <v>3</v>
      </c>
      <c r="F1740" s="208" t="s">
        <v>3744</v>
      </c>
      <c r="G1740" s="120" t="s">
        <v>6</v>
      </c>
      <c r="H1740" s="66" t="s">
        <v>4163</v>
      </c>
    </row>
    <row r="1741" spans="1:8" ht="25.5" hidden="1" x14ac:dyDescent="0.25">
      <c r="A1741" s="76" t="s">
        <v>4286</v>
      </c>
      <c r="B1741" s="70">
        <v>1010</v>
      </c>
      <c r="C1741" s="75" t="s">
        <v>472</v>
      </c>
      <c r="D1741" s="83">
        <v>2023</v>
      </c>
      <c r="E1741" s="78">
        <v>4</v>
      </c>
      <c r="F1741" s="208" t="s">
        <v>4289</v>
      </c>
      <c r="G1741" s="69" t="s">
        <v>39</v>
      </c>
      <c r="H1741" s="67" t="s">
        <v>2768</v>
      </c>
    </row>
    <row r="1742" spans="1:8" ht="51" hidden="1" x14ac:dyDescent="0.25">
      <c r="A1742" s="76" t="s">
        <v>4286</v>
      </c>
      <c r="B1742" s="70">
        <v>1010</v>
      </c>
      <c r="C1742" s="75" t="s">
        <v>472</v>
      </c>
      <c r="D1742" s="83">
        <v>2023</v>
      </c>
      <c r="E1742" s="78">
        <v>5</v>
      </c>
      <c r="F1742" s="208" t="s">
        <v>4290</v>
      </c>
      <c r="G1742" s="69" t="s">
        <v>39</v>
      </c>
      <c r="H1742" s="67" t="s">
        <v>2768</v>
      </c>
    </row>
    <row r="1743" spans="1:8" ht="38.25" hidden="1" x14ac:dyDescent="0.25">
      <c r="A1743" s="76" t="s">
        <v>4286</v>
      </c>
      <c r="B1743" s="70">
        <v>1010</v>
      </c>
      <c r="C1743" s="75" t="s">
        <v>472</v>
      </c>
      <c r="D1743" s="83">
        <v>2023</v>
      </c>
      <c r="E1743" s="78">
        <v>6</v>
      </c>
      <c r="F1743" s="208" t="s">
        <v>4000</v>
      </c>
      <c r="G1743" s="120" t="s">
        <v>6</v>
      </c>
      <c r="H1743" s="66" t="s">
        <v>4163</v>
      </c>
    </row>
    <row r="1744" spans="1:8" ht="38.25" hidden="1" x14ac:dyDescent="0.25">
      <c r="A1744" s="76" t="s">
        <v>4286</v>
      </c>
      <c r="B1744" s="70">
        <v>1010</v>
      </c>
      <c r="C1744" s="75" t="s">
        <v>472</v>
      </c>
      <c r="D1744" s="83">
        <v>2023</v>
      </c>
      <c r="E1744" s="78">
        <v>7</v>
      </c>
      <c r="F1744" s="208" t="s">
        <v>4001</v>
      </c>
      <c r="G1744" s="120" t="s">
        <v>6</v>
      </c>
      <c r="H1744" s="66" t="s">
        <v>4163</v>
      </c>
    </row>
    <row r="1745" spans="1:8" ht="38.25" hidden="1" x14ac:dyDescent="0.25">
      <c r="A1745" s="76" t="s">
        <v>4286</v>
      </c>
      <c r="B1745" s="70">
        <v>1010</v>
      </c>
      <c r="C1745" s="75" t="s">
        <v>472</v>
      </c>
      <c r="D1745" s="83">
        <v>2023</v>
      </c>
      <c r="E1745" s="78">
        <v>8</v>
      </c>
      <c r="F1745" s="208" t="s">
        <v>4291</v>
      </c>
      <c r="G1745" s="69" t="s">
        <v>39</v>
      </c>
      <c r="H1745" s="67" t="s">
        <v>2768</v>
      </c>
    </row>
    <row r="1746" spans="1:8" ht="25.5" hidden="1" x14ac:dyDescent="0.25">
      <c r="A1746" s="76" t="s">
        <v>4286</v>
      </c>
      <c r="B1746" s="70">
        <v>1010</v>
      </c>
      <c r="C1746" s="75" t="s">
        <v>472</v>
      </c>
      <c r="D1746" s="83">
        <v>2023</v>
      </c>
      <c r="E1746" s="78">
        <v>9</v>
      </c>
      <c r="F1746" s="208" t="s">
        <v>4003</v>
      </c>
      <c r="G1746" s="120" t="s">
        <v>6</v>
      </c>
      <c r="H1746" s="66" t="s">
        <v>2767</v>
      </c>
    </row>
    <row r="1747" spans="1:8" ht="38.25" hidden="1" x14ac:dyDescent="0.25">
      <c r="A1747" s="76" t="s">
        <v>4286</v>
      </c>
      <c r="B1747" s="70">
        <v>1010</v>
      </c>
      <c r="C1747" s="75" t="s">
        <v>472</v>
      </c>
      <c r="D1747" s="83">
        <v>2023</v>
      </c>
      <c r="E1747" s="78">
        <v>10</v>
      </c>
      <c r="F1747" s="208" t="s">
        <v>4292</v>
      </c>
      <c r="G1747" s="120" t="s">
        <v>6</v>
      </c>
      <c r="H1747" s="66" t="s">
        <v>2767</v>
      </c>
    </row>
    <row r="1748" spans="1:8" ht="25.5" hidden="1" x14ac:dyDescent="0.25">
      <c r="A1748" s="76" t="s">
        <v>4286</v>
      </c>
      <c r="B1748" s="70">
        <v>1010</v>
      </c>
      <c r="C1748" s="75" t="s">
        <v>472</v>
      </c>
      <c r="D1748" s="83">
        <v>2023</v>
      </c>
      <c r="E1748" s="78">
        <v>11</v>
      </c>
      <c r="F1748" s="208" t="s">
        <v>4293</v>
      </c>
      <c r="G1748" s="120" t="s">
        <v>6</v>
      </c>
      <c r="H1748" s="66" t="s">
        <v>4163</v>
      </c>
    </row>
    <row r="1749" spans="1:8" ht="25.5" hidden="1" x14ac:dyDescent="0.25">
      <c r="A1749" s="76" t="s">
        <v>4286</v>
      </c>
      <c r="B1749" s="70">
        <v>1010</v>
      </c>
      <c r="C1749" s="75" t="s">
        <v>472</v>
      </c>
      <c r="D1749" s="83">
        <v>2023</v>
      </c>
      <c r="E1749" s="78">
        <v>12</v>
      </c>
      <c r="F1749" s="208" t="s">
        <v>4294</v>
      </c>
      <c r="G1749" s="120" t="s">
        <v>6</v>
      </c>
      <c r="H1749" s="66" t="s">
        <v>4163</v>
      </c>
    </row>
    <row r="1750" spans="1:8" ht="38.25" hidden="1" x14ac:dyDescent="0.25">
      <c r="A1750" s="76" t="s">
        <v>4286</v>
      </c>
      <c r="B1750" s="70">
        <v>1010</v>
      </c>
      <c r="C1750" s="75" t="s">
        <v>472</v>
      </c>
      <c r="D1750" s="83">
        <v>2023</v>
      </c>
      <c r="E1750" s="78">
        <v>13</v>
      </c>
      <c r="F1750" s="208" t="s">
        <v>4007</v>
      </c>
      <c r="G1750" s="120" t="s">
        <v>6</v>
      </c>
      <c r="H1750" s="66" t="s">
        <v>2767</v>
      </c>
    </row>
    <row r="1751" spans="1:8" ht="25.5" hidden="1" x14ac:dyDescent="0.25">
      <c r="A1751" s="76" t="s">
        <v>4286</v>
      </c>
      <c r="B1751" s="70">
        <v>1010</v>
      </c>
      <c r="C1751" s="75" t="s">
        <v>472</v>
      </c>
      <c r="D1751" s="83">
        <v>2023</v>
      </c>
      <c r="E1751" s="78">
        <v>14</v>
      </c>
      <c r="F1751" s="208" t="s">
        <v>4008</v>
      </c>
      <c r="G1751" s="120" t="s">
        <v>6</v>
      </c>
      <c r="H1751" s="66" t="s">
        <v>2767</v>
      </c>
    </row>
    <row r="1752" spans="1:8" ht="38.25" hidden="1" x14ac:dyDescent="0.25">
      <c r="A1752" s="76" t="s">
        <v>4286</v>
      </c>
      <c r="B1752" s="70">
        <v>1010</v>
      </c>
      <c r="C1752" s="75" t="s">
        <v>472</v>
      </c>
      <c r="D1752" s="83">
        <v>2023</v>
      </c>
      <c r="E1752" s="78">
        <v>15</v>
      </c>
      <c r="F1752" s="208" t="s">
        <v>4295</v>
      </c>
      <c r="G1752" s="120" t="s">
        <v>6</v>
      </c>
      <c r="H1752" s="66" t="s">
        <v>4163</v>
      </c>
    </row>
    <row r="1753" spans="1:8" ht="38.25" hidden="1" x14ac:dyDescent="0.25">
      <c r="A1753" s="76" t="s">
        <v>4286</v>
      </c>
      <c r="B1753" s="70">
        <v>1010</v>
      </c>
      <c r="C1753" s="75" t="s">
        <v>472</v>
      </c>
      <c r="D1753" s="83">
        <v>2023</v>
      </c>
      <c r="E1753" s="78">
        <v>16</v>
      </c>
      <c r="F1753" s="208" t="s">
        <v>4296</v>
      </c>
      <c r="G1753" s="120" t="s">
        <v>6</v>
      </c>
      <c r="H1753" s="66" t="s">
        <v>2767</v>
      </c>
    </row>
    <row r="1754" spans="1:8" ht="25.5" hidden="1" x14ac:dyDescent="0.25">
      <c r="A1754" s="76" t="s">
        <v>4286</v>
      </c>
      <c r="B1754" s="70">
        <v>1010</v>
      </c>
      <c r="C1754" s="75" t="s">
        <v>472</v>
      </c>
      <c r="D1754" s="83">
        <v>2023</v>
      </c>
      <c r="E1754" s="78">
        <v>17</v>
      </c>
      <c r="F1754" s="208" t="s">
        <v>4297</v>
      </c>
      <c r="G1754" s="69" t="s">
        <v>39</v>
      </c>
      <c r="H1754" s="67" t="s">
        <v>2768</v>
      </c>
    </row>
    <row r="1755" spans="1:8" ht="38.25" hidden="1" x14ac:dyDescent="0.25">
      <c r="A1755" s="76" t="s">
        <v>4286</v>
      </c>
      <c r="B1755" s="70">
        <v>1010</v>
      </c>
      <c r="C1755" s="75" t="s">
        <v>472</v>
      </c>
      <c r="D1755" s="83">
        <v>2023</v>
      </c>
      <c r="E1755" s="78">
        <v>18</v>
      </c>
      <c r="F1755" s="208" t="s">
        <v>4298</v>
      </c>
      <c r="G1755" s="120" t="s">
        <v>6</v>
      </c>
      <c r="H1755" s="66" t="s">
        <v>4163</v>
      </c>
    </row>
    <row r="1756" spans="1:8" ht="38.25" hidden="1" x14ac:dyDescent="0.25">
      <c r="A1756" s="76" t="s">
        <v>4286</v>
      </c>
      <c r="B1756" s="70">
        <v>1010</v>
      </c>
      <c r="C1756" s="75" t="s">
        <v>472</v>
      </c>
      <c r="D1756" s="83">
        <v>2023</v>
      </c>
      <c r="E1756" s="78">
        <v>19</v>
      </c>
      <c r="F1756" s="208" t="s">
        <v>3881</v>
      </c>
      <c r="G1756" s="120" t="s">
        <v>6</v>
      </c>
      <c r="H1756" s="66" t="s">
        <v>4163</v>
      </c>
    </row>
    <row r="1757" spans="1:8" ht="38.25" hidden="1" x14ac:dyDescent="0.25">
      <c r="A1757" s="76" t="s">
        <v>4286</v>
      </c>
      <c r="B1757" s="70">
        <v>1010</v>
      </c>
      <c r="C1757" s="75" t="s">
        <v>472</v>
      </c>
      <c r="D1757" s="83">
        <v>2023</v>
      </c>
      <c r="E1757" s="78">
        <v>20</v>
      </c>
      <c r="F1757" s="208" t="s">
        <v>4299</v>
      </c>
      <c r="G1757" s="120" t="s">
        <v>6</v>
      </c>
      <c r="H1757" s="66" t="s">
        <v>4163</v>
      </c>
    </row>
    <row r="1758" spans="1:8" ht="38.25" hidden="1" x14ac:dyDescent="0.25">
      <c r="A1758" s="76" t="s">
        <v>4286</v>
      </c>
      <c r="B1758" s="70">
        <v>1010</v>
      </c>
      <c r="C1758" s="75" t="s">
        <v>472</v>
      </c>
      <c r="D1758" s="83">
        <v>2023</v>
      </c>
      <c r="E1758" s="78">
        <v>21</v>
      </c>
      <c r="F1758" s="208" t="s">
        <v>4300</v>
      </c>
      <c r="G1758" s="69" t="s">
        <v>39</v>
      </c>
      <c r="H1758" s="67" t="s">
        <v>2768</v>
      </c>
    </row>
    <row r="1759" spans="1:8" ht="25.5" hidden="1" x14ac:dyDescent="0.25">
      <c r="A1759" s="76" t="s">
        <v>4286</v>
      </c>
      <c r="B1759" s="70">
        <v>1010</v>
      </c>
      <c r="C1759" s="75" t="s">
        <v>472</v>
      </c>
      <c r="D1759" s="83">
        <v>2023</v>
      </c>
      <c r="E1759" s="78">
        <v>22</v>
      </c>
      <c r="F1759" s="208" t="s">
        <v>4301</v>
      </c>
      <c r="G1759" s="69" t="s">
        <v>39</v>
      </c>
      <c r="H1759" s="66" t="s">
        <v>4164</v>
      </c>
    </row>
    <row r="1760" spans="1:8" ht="25.5" hidden="1" x14ac:dyDescent="0.25">
      <c r="A1760" s="76" t="s">
        <v>4286</v>
      </c>
      <c r="B1760" s="70">
        <v>1010</v>
      </c>
      <c r="C1760" s="75" t="s">
        <v>472</v>
      </c>
      <c r="D1760" s="83">
        <v>2023</v>
      </c>
      <c r="E1760" s="78">
        <v>23</v>
      </c>
      <c r="F1760" s="208" t="s">
        <v>4302</v>
      </c>
      <c r="G1760" s="120" t="s">
        <v>6</v>
      </c>
      <c r="H1760" s="66" t="s">
        <v>2767</v>
      </c>
    </row>
    <row r="1761" spans="1:8" ht="25.5" hidden="1" x14ac:dyDescent="0.25">
      <c r="A1761" s="76" t="s">
        <v>4286</v>
      </c>
      <c r="B1761" s="70">
        <v>1010</v>
      </c>
      <c r="C1761" s="75" t="s">
        <v>472</v>
      </c>
      <c r="D1761" s="83">
        <v>2023</v>
      </c>
      <c r="E1761" s="78">
        <v>24</v>
      </c>
      <c r="F1761" s="208" t="s">
        <v>4303</v>
      </c>
      <c r="G1761" s="120" t="s">
        <v>6</v>
      </c>
      <c r="H1761" s="66" t="s">
        <v>2767</v>
      </c>
    </row>
    <row r="1762" spans="1:8" ht="38.25" hidden="1" x14ac:dyDescent="0.25">
      <c r="A1762" s="76" t="s">
        <v>4286</v>
      </c>
      <c r="B1762" s="70">
        <v>1010</v>
      </c>
      <c r="C1762" s="75" t="s">
        <v>472</v>
      </c>
      <c r="D1762" s="83">
        <v>2023</v>
      </c>
      <c r="E1762" s="78">
        <v>25</v>
      </c>
      <c r="F1762" s="208" t="s">
        <v>4304</v>
      </c>
      <c r="G1762" s="69" t="s">
        <v>39</v>
      </c>
      <c r="H1762" s="66" t="s">
        <v>4163</v>
      </c>
    </row>
    <row r="1763" spans="1:8" ht="38.25" hidden="1" x14ac:dyDescent="0.25">
      <c r="A1763" s="76" t="s">
        <v>4286</v>
      </c>
      <c r="B1763" s="70">
        <v>1010</v>
      </c>
      <c r="C1763" s="75" t="s">
        <v>472</v>
      </c>
      <c r="D1763" s="83">
        <v>2023</v>
      </c>
      <c r="E1763" s="78">
        <v>26</v>
      </c>
      <c r="F1763" s="208" t="s">
        <v>4305</v>
      </c>
      <c r="G1763" s="69" t="s">
        <v>39</v>
      </c>
      <c r="H1763" s="66" t="s">
        <v>4163</v>
      </c>
    </row>
    <row r="1764" spans="1:8" ht="38.25" hidden="1" x14ac:dyDescent="0.25">
      <c r="A1764" s="76" t="s">
        <v>4286</v>
      </c>
      <c r="B1764" s="70">
        <v>1010</v>
      </c>
      <c r="C1764" s="75" t="s">
        <v>472</v>
      </c>
      <c r="D1764" s="83">
        <v>2023</v>
      </c>
      <c r="E1764" s="78">
        <v>27</v>
      </c>
      <c r="F1764" s="208" t="s">
        <v>4306</v>
      </c>
      <c r="G1764" s="69" t="s">
        <v>39</v>
      </c>
      <c r="H1764" s="66" t="s">
        <v>4164</v>
      </c>
    </row>
    <row r="1765" spans="1:8" ht="30" hidden="1" x14ac:dyDescent="0.25">
      <c r="A1765" s="76" t="s">
        <v>4478</v>
      </c>
      <c r="B1765" s="70">
        <v>1010</v>
      </c>
      <c r="C1765" s="75" t="s">
        <v>472</v>
      </c>
      <c r="D1765" s="83">
        <v>2024</v>
      </c>
      <c r="E1765" s="78">
        <v>1</v>
      </c>
      <c r="F1765" s="260" t="s">
        <v>4287</v>
      </c>
      <c r="G1765" s="120" t="s">
        <v>6</v>
      </c>
      <c r="H1765" s="66" t="s">
        <v>4165</v>
      </c>
    </row>
    <row r="1766" spans="1:8" ht="45" hidden="1" x14ac:dyDescent="0.25">
      <c r="A1766" s="76" t="s">
        <v>4478</v>
      </c>
      <c r="B1766" s="70">
        <v>1010</v>
      </c>
      <c r="C1766" s="75" t="s">
        <v>472</v>
      </c>
      <c r="D1766" s="83">
        <v>2024</v>
      </c>
      <c r="E1766" s="78">
        <v>2</v>
      </c>
      <c r="F1766" s="260" t="s">
        <v>4479</v>
      </c>
      <c r="G1766" s="120" t="s">
        <v>6</v>
      </c>
      <c r="H1766" s="66" t="s">
        <v>4165</v>
      </c>
    </row>
    <row r="1767" spans="1:8" hidden="1" x14ac:dyDescent="0.25">
      <c r="A1767" s="76" t="s">
        <v>4478</v>
      </c>
      <c r="B1767" s="70">
        <v>1010</v>
      </c>
      <c r="C1767" s="75" t="s">
        <v>472</v>
      </c>
      <c r="D1767" s="83">
        <v>2024</v>
      </c>
      <c r="E1767" s="78">
        <v>3</v>
      </c>
      <c r="F1767" s="260" t="s">
        <v>3744</v>
      </c>
      <c r="G1767" s="120" t="s">
        <v>6</v>
      </c>
      <c r="H1767" s="66" t="s">
        <v>4165</v>
      </c>
    </row>
    <row r="1768" spans="1:8" ht="30" hidden="1" x14ac:dyDescent="0.25">
      <c r="A1768" s="76" t="s">
        <v>4478</v>
      </c>
      <c r="B1768" s="70">
        <v>1010</v>
      </c>
      <c r="C1768" s="75" t="s">
        <v>472</v>
      </c>
      <c r="D1768" s="83">
        <v>2024</v>
      </c>
      <c r="E1768" s="78">
        <v>4</v>
      </c>
      <c r="F1768" s="273" t="s">
        <v>4480</v>
      </c>
      <c r="G1768" s="120" t="s">
        <v>6</v>
      </c>
      <c r="H1768" s="66" t="s">
        <v>4165</v>
      </c>
    </row>
    <row r="1769" spans="1:8" ht="45" hidden="1" x14ac:dyDescent="0.25">
      <c r="A1769" s="76" t="s">
        <v>4478</v>
      </c>
      <c r="B1769" s="70">
        <v>1010</v>
      </c>
      <c r="C1769" s="75" t="s">
        <v>472</v>
      </c>
      <c r="D1769" s="83">
        <v>2024</v>
      </c>
      <c r="E1769" s="78">
        <v>5</v>
      </c>
      <c r="F1769" s="260" t="s">
        <v>4481</v>
      </c>
      <c r="G1769" s="120" t="s">
        <v>6</v>
      </c>
      <c r="H1769" s="66" t="s">
        <v>4165</v>
      </c>
    </row>
    <row r="1770" spans="1:8" ht="30" hidden="1" x14ac:dyDescent="0.25">
      <c r="A1770" s="76" t="s">
        <v>4478</v>
      </c>
      <c r="B1770" s="70">
        <v>1010</v>
      </c>
      <c r="C1770" s="75" t="s">
        <v>472</v>
      </c>
      <c r="D1770" s="83">
        <v>2024</v>
      </c>
      <c r="E1770" s="78">
        <v>6</v>
      </c>
      <c r="F1770" s="260" t="s">
        <v>4482</v>
      </c>
      <c r="G1770" s="120" t="s">
        <v>6</v>
      </c>
      <c r="H1770" s="66" t="s">
        <v>4165</v>
      </c>
    </row>
    <row r="1771" spans="1:8" ht="45" hidden="1" x14ac:dyDescent="0.25">
      <c r="A1771" s="76" t="s">
        <v>4478</v>
      </c>
      <c r="B1771" s="70">
        <v>1010</v>
      </c>
      <c r="C1771" s="75" t="s">
        <v>472</v>
      </c>
      <c r="D1771" s="83">
        <v>2024</v>
      </c>
      <c r="E1771" s="78">
        <v>7</v>
      </c>
      <c r="F1771" s="260" t="s">
        <v>4292</v>
      </c>
      <c r="G1771" s="120" t="s">
        <v>6</v>
      </c>
      <c r="H1771" s="66" t="s">
        <v>4165</v>
      </c>
    </row>
    <row r="1772" spans="1:8" ht="30" hidden="1" x14ac:dyDescent="0.25">
      <c r="A1772" s="76" t="s">
        <v>4478</v>
      </c>
      <c r="B1772" s="70">
        <v>1010</v>
      </c>
      <c r="C1772" s="75" t="s">
        <v>472</v>
      </c>
      <c r="D1772" s="83">
        <v>2024</v>
      </c>
      <c r="E1772" s="78">
        <v>8</v>
      </c>
      <c r="F1772" s="260" t="s">
        <v>4483</v>
      </c>
      <c r="G1772" s="120" t="s">
        <v>6</v>
      </c>
      <c r="H1772" s="66" t="s">
        <v>4165</v>
      </c>
    </row>
    <row r="1773" spans="1:8" ht="30" hidden="1" x14ac:dyDescent="0.25">
      <c r="A1773" s="76" t="s">
        <v>4478</v>
      </c>
      <c r="B1773" s="70">
        <v>1010</v>
      </c>
      <c r="C1773" s="75" t="s">
        <v>472</v>
      </c>
      <c r="D1773" s="83">
        <v>2024</v>
      </c>
      <c r="E1773" s="78">
        <v>9</v>
      </c>
      <c r="F1773" s="260" t="s">
        <v>4484</v>
      </c>
      <c r="G1773" s="120" t="s">
        <v>6</v>
      </c>
      <c r="H1773" s="66" t="s">
        <v>4165</v>
      </c>
    </row>
    <row r="1774" spans="1:8" ht="30" hidden="1" x14ac:dyDescent="0.25">
      <c r="A1774" s="76" t="s">
        <v>4478</v>
      </c>
      <c r="B1774" s="70">
        <v>1010</v>
      </c>
      <c r="C1774" s="75" t="s">
        <v>472</v>
      </c>
      <c r="D1774" s="83">
        <v>2024</v>
      </c>
      <c r="E1774" s="78">
        <v>10</v>
      </c>
      <c r="F1774" s="260" t="s">
        <v>4008</v>
      </c>
      <c r="G1774" s="120" t="s">
        <v>6</v>
      </c>
      <c r="H1774" s="66" t="s">
        <v>4165</v>
      </c>
    </row>
    <row r="1775" spans="1:8" ht="60" hidden="1" x14ac:dyDescent="0.25">
      <c r="A1775" s="76" t="s">
        <v>4478</v>
      </c>
      <c r="B1775" s="70">
        <v>1010</v>
      </c>
      <c r="C1775" s="75" t="s">
        <v>472</v>
      </c>
      <c r="D1775" s="83">
        <v>2024</v>
      </c>
      <c r="E1775" s="78">
        <v>11</v>
      </c>
      <c r="F1775" s="260" t="s">
        <v>4485</v>
      </c>
      <c r="G1775" s="120" t="s">
        <v>6</v>
      </c>
      <c r="H1775" s="66" t="s">
        <v>4165</v>
      </c>
    </row>
    <row r="1776" spans="1:8" ht="60" hidden="1" x14ac:dyDescent="0.25">
      <c r="A1776" s="76" t="s">
        <v>4478</v>
      </c>
      <c r="B1776" s="70">
        <v>1010</v>
      </c>
      <c r="C1776" s="75" t="s">
        <v>472</v>
      </c>
      <c r="D1776" s="83">
        <v>2024</v>
      </c>
      <c r="E1776" s="78">
        <v>12</v>
      </c>
      <c r="F1776" s="260" t="s">
        <v>4486</v>
      </c>
      <c r="G1776" s="120" t="s">
        <v>6</v>
      </c>
      <c r="H1776" s="66" t="s">
        <v>4165</v>
      </c>
    </row>
    <row r="1777" spans="1:8" ht="45" hidden="1" x14ac:dyDescent="0.25">
      <c r="A1777" s="76" t="s">
        <v>4478</v>
      </c>
      <c r="B1777" s="70">
        <v>1010</v>
      </c>
      <c r="C1777" s="75" t="s">
        <v>472</v>
      </c>
      <c r="D1777" s="83">
        <v>2024</v>
      </c>
      <c r="E1777" s="78">
        <v>13</v>
      </c>
      <c r="F1777" s="260" t="s">
        <v>4296</v>
      </c>
      <c r="G1777" s="120" t="s">
        <v>6</v>
      </c>
      <c r="H1777" s="66" t="s">
        <v>4165</v>
      </c>
    </row>
    <row r="1778" spans="1:8" ht="45" hidden="1" x14ac:dyDescent="0.25">
      <c r="A1778" s="76" t="s">
        <v>4478</v>
      </c>
      <c r="B1778" s="70">
        <v>1010</v>
      </c>
      <c r="C1778" s="75" t="s">
        <v>472</v>
      </c>
      <c r="D1778" s="83">
        <v>2024</v>
      </c>
      <c r="E1778" s="78">
        <v>14</v>
      </c>
      <c r="F1778" s="260" t="s">
        <v>4298</v>
      </c>
      <c r="G1778" s="120" t="s">
        <v>6</v>
      </c>
      <c r="H1778" s="66" t="s">
        <v>4165</v>
      </c>
    </row>
    <row r="1779" spans="1:8" ht="45" hidden="1" x14ac:dyDescent="0.25">
      <c r="A1779" s="76" t="s">
        <v>4478</v>
      </c>
      <c r="B1779" s="70">
        <v>1010</v>
      </c>
      <c r="C1779" s="75" t="s">
        <v>472</v>
      </c>
      <c r="D1779" s="83">
        <v>2024</v>
      </c>
      <c r="E1779" s="78">
        <v>15</v>
      </c>
      <c r="F1779" s="260" t="s">
        <v>4487</v>
      </c>
      <c r="G1779" s="120" t="s">
        <v>6</v>
      </c>
      <c r="H1779" s="66" t="s">
        <v>4165</v>
      </c>
    </row>
    <row r="1780" spans="1:8" ht="60" hidden="1" x14ac:dyDescent="0.25">
      <c r="A1780" s="76" t="s">
        <v>4478</v>
      </c>
      <c r="B1780" s="70">
        <v>1010</v>
      </c>
      <c r="C1780" s="75" t="s">
        <v>472</v>
      </c>
      <c r="D1780" s="83">
        <v>2024</v>
      </c>
      <c r="E1780" s="78">
        <v>16</v>
      </c>
      <c r="F1780" s="260" t="s">
        <v>4488</v>
      </c>
      <c r="G1780" s="120" t="s">
        <v>6</v>
      </c>
      <c r="H1780" s="66" t="s">
        <v>4165</v>
      </c>
    </row>
    <row r="1781" spans="1:8" ht="60" hidden="1" x14ac:dyDescent="0.25">
      <c r="A1781" s="76" t="s">
        <v>4478</v>
      </c>
      <c r="B1781" s="70">
        <v>1010</v>
      </c>
      <c r="C1781" s="75" t="s">
        <v>472</v>
      </c>
      <c r="D1781" s="83">
        <v>2024</v>
      </c>
      <c r="E1781" s="78">
        <v>17</v>
      </c>
      <c r="F1781" s="260" t="s">
        <v>4489</v>
      </c>
      <c r="G1781" s="69" t="s">
        <v>39</v>
      </c>
      <c r="H1781" s="66" t="s">
        <v>4165</v>
      </c>
    </row>
    <row r="1782" spans="1:8" ht="45" hidden="1" x14ac:dyDescent="0.25">
      <c r="A1782" s="76" t="s">
        <v>4478</v>
      </c>
      <c r="B1782" s="70">
        <v>1010</v>
      </c>
      <c r="C1782" s="75" t="s">
        <v>472</v>
      </c>
      <c r="D1782" s="83">
        <v>2024</v>
      </c>
      <c r="E1782" s="78">
        <v>18</v>
      </c>
      <c r="F1782" s="260" t="s">
        <v>4490</v>
      </c>
      <c r="G1782" s="120" t="s">
        <v>6</v>
      </c>
      <c r="H1782" s="66" t="s">
        <v>4165</v>
      </c>
    </row>
    <row r="1783" spans="1:8" ht="30" hidden="1" x14ac:dyDescent="0.25">
      <c r="A1783" s="76" t="s">
        <v>4478</v>
      </c>
      <c r="B1783" s="70">
        <v>1010</v>
      </c>
      <c r="C1783" s="75" t="s">
        <v>472</v>
      </c>
      <c r="D1783" s="83">
        <v>2024</v>
      </c>
      <c r="E1783" s="78">
        <v>19</v>
      </c>
      <c r="F1783" s="260" t="s">
        <v>4491</v>
      </c>
      <c r="G1783" s="120" t="s">
        <v>6</v>
      </c>
      <c r="H1783" s="66" t="s">
        <v>4165</v>
      </c>
    </row>
    <row r="1784" spans="1:8" ht="45" hidden="1" x14ac:dyDescent="0.25">
      <c r="A1784" s="76" t="s">
        <v>4478</v>
      </c>
      <c r="B1784" s="70">
        <v>1010</v>
      </c>
      <c r="C1784" s="75" t="s">
        <v>472</v>
      </c>
      <c r="D1784" s="83">
        <v>2024</v>
      </c>
      <c r="E1784" s="78">
        <v>20</v>
      </c>
      <c r="F1784" s="260" t="s">
        <v>4492</v>
      </c>
      <c r="G1784" s="120" t="s">
        <v>6</v>
      </c>
      <c r="H1784" s="66" t="s">
        <v>4165</v>
      </c>
    </row>
    <row r="1785" spans="1:8" ht="45" hidden="1" x14ac:dyDescent="0.25">
      <c r="A1785" s="76" t="s">
        <v>4478</v>
      </c>
      <c r="B1785" s="70">
        <v>1010</v>
      </c>
      <c r="C1785" s="75" t="s">
        <v>472</v>
      </c>
      <c r="D1785" s="83">
        <v>2024</v>
      </c>
      <c r="E1785" s="78">
        <v>21</v>
      </c>
      <c r="F1785" s="260" t="s">
        <v>4493</v>
      </c>
      <c r="G1785" s="120" t="s">
        <v>6</v>
      </c>
      <c r="H1785" s="66" t="s">
        <v>4165</v>
      </c>
    </row>
    <row r="1786" spans="1:8" ht="38.25" hidden="1" x14ac:dyDescent="0.25">
      <c r="A1786" s="40" t="s">
        <v>78</v>
      </c>
      <c r="B1786" s="70">
        <v>1011</v>
      </c>
      <c r="C1786" s="75" t="s">
        <v>77</v>
      </c>
      <c r="D1786" s="72">
        <v>2015</v>
      </c>
      <c r="E1786" s="74">
        <v>1</v>
      </c>
      <c r="F1786" s="68" t="s">
        <v>488</v>
      </c>
      <c r="G1786" s="72" t="s">
        <v>39</v>
      </c>
      <c r="H1786" s="66" t="s">
        <v>2767</v>
      </c>
    </row>
    <row r="1787" spans="1:8" ht="63.75" hidden="1" x14ac:dyDescent="0.25">
      <c r="A1787" s="40" t="s">
        <v>78</v>
      </c>
      <c r="B1787" s="70">
        <v>1011</v>
      </c>
      <c r="C1787" s="75" t="s">
        <v>77</v>
      </c>
      <c r="D1787" s="72">
        <v>2015</v>
      </c>
      <c r="E1787" s="74">
        <v>2</v>
      </c>
      <c r="F1787" s="68" t="s">
        <v>489</v>
      </c>
      <c r="G1787" s="72" t="s">
        <v>39</v>
      </c>
      <c r="H1787" s="66" t="s">
        <v>2767</v>
      </c>
    </row>
    <row r="1788" spans="1:8" ht="25.5" hidden="1" x14ac:dyDescent="0.25">
      <c r="A1788" s="40" t="s">
        <v>78</v>
      </c>
      <c r="B1788" s="70">
        <v>1011</v>
      </c>
      <c r="C1788" s="73" t="s">
        <v>77</v>
      </c>
      <c r="D1788" s="98">
        <v>2015</v>
      </c>
      <c r="E1788" s="66">
        <v>3</v>
      </c>
      <c r="F1788" s="68" t="s">
        <v>79</v>
      </c>
      <c r="G1788" s="72" t="s">
        <v>39</v>
      </c>
      <c r="H1788" s="66" t="s">
        <v>2768</v>
      </c>
    </row>
    <row r="1789" spans="1:8" ht="25.5" hidden="1" x14ac:dyDescent="0.25">
      <c r="A1789" s="40" t="s">
        <v>78</v>
      </c>
      <c r="B1789" s="70">
        <v>1011</v>
      </c>
      <c r="C1789" s="73" t="s">
        <v>77</v>
      </c>
      <c r="D1789" s="98">
        <v>2015</v>
      </c>
      <c r="E1789" s="66">
        <v>4</v>
      </c>
      <c r="F1789" s="68" t="s">
        <v>80</v>
      </c>
      <c r="G1789" s="72" t="s">
        <v>39</v>
      </c>
      <c r="H1789" s="66" t="s">
        <v>2767</v>
      </c>
    </row>
    <row r="1790" spans="1:8" ht="51" hidden="1" x14ac:dyDescent="0.25">
      <c r="A1790" s="40" t="s">
        <v>78</v>
      </c>
      <c r="B1790" s="70">
        <v>1011</v>
      </c>
      <c r="C1790" s="73" t="s">
        <v>77</v>
      </c>
      <c r="D1790" s="98">
        <v>2015</v>
      </c>
      <c r="E1790" s="66">
        <v>5</v>
      </c>
      <c r="F1790" s="68" t="s">
        <v>490</v>
      </c>
      <c r="G1790" s="72" t="s">
        <v>39</v>
      </c>
      <c r="H1790" s="66" t="s">
        <v>4163</v>
      </c>
    </row>
    <row r="1791" spans="1:8" ht="25.5" hidden="1" x14ac:dyDescent="0.25">
      <c r="A1791" s="40" t="s">
        <v>78</v>
      </c>
      <c r="B1791" s="70">
        <v>1011</v>
      </c>
      <c r="C1791" s="73" t="s">
        <v>77</v>
      </c>
      <c r="D1791" s="98">
        <v>2015</v>
      </c>
      <c r="E1791" s="66">
        <v>6</v>
      </c>
      <c r="F1791" s="68" t="s">
        <v>491</v>
      </c>
      <c r="G1791" s="72" t="s">
        <v>39</v>
      </c>
      <c r="H1791" s="66" t="s">
        <v>2767</v>
      </c>
    </row>
    <row r="1792" spans="1:8" ht="38.25" hidden="1" x14ac:dyDescent="0.25">
      <c r="A1792" s="76" t="s">
        <v>492</v>
      </c>
      <c r="B1792" s="70">
        <v>1011</v>
      </c>
      <c r="C1792" s="73" t="s">
        <v>77</v>
      </c>
      <c r="D1792" s="92">
        <v>2016</v>
      </c>
      <c r="E1792" s="66">
        <v>1</v>
      </c>
      <c r="F1792" s="68" t="s">
        <v>2087</v>
      </c>
      <c r="G1792" s="72" t="s">
        <v>39</v>
      </c>
      <c r="H1792" s="66" t="s">
        <v>2768</v>
      </c>
    </row>
    <row r="1793" spans="1:8" ht="25.5" hidden="1" x14ac:dyDescent="0.25">
      <c r="A1793" s="76" t="s">
        <v>492</v>
      </c>
      <c r="B1793" s="70">
        <v>1011</v>
      </c>
      <c r="C1793" s="73" t="s">
        <v>77</v>
      </c>
      <c r="D1793" s="92">
        <v>2016</v>
      </c>
      <c r="E1793" s="66">
        <v>2</v>
      </c>
      <c r="F1793" s="68" t="s">
        <v>493</v>
      </c>
      <c r="G1793" s="72" t="s">
        <v>39</v>
      </c>
      <c r="H1793" s="66" t="s">
        <v>2768</v>
      </c>
    </row>
    <row r="1794" spans="1:8" ht="38.25" hidden="1" x14ac:dyDescent="0.25">
      <c r="A1794" s="76" t="s">
        <v>492</v>
      </c>
      <c r="B1794" s="70">
        <v>1011</v>
      </c>
      <c r="C1794" s="73" t="s">
        <v>77</v>
      </c>
      <c r="D1794" s="92">
        <v>2016</v>
      </c>
      <c r="E1794" s="66">
        <v>3</v>
      </c>
      <c r="F1794" s="68" t="s">
        <v>2067</v>
      </c>
      <c r="G1794" s="121" t="s">
        <v>3</v>
      </c>
      <c r="H1794" s="66" t="s">
        <v>4163</v>
      </c>
    </row>
    <row r="1795" spans="1:8" ht="25.5" hidden="1" x14ac:dyDescent="0.25">
      <c r="A1795" s="76" t="s">
        <v>492</v>
      </c>
      <c r="B1795" s="70">
        <v>1011</v>
      </c>
      <c r="C1795" s="73" t="s">
        <v>77</v>
      </c>
      <c r="D1795" s="92">
        <v>2016</v>
      </c>
      <c r="E1795" s="66">
        <v>4</v>
      </c>
      <c r="F1795" s="68" t="s">
        <v>1806</v>
      </c>
      <c r="G1795" s="72" t="s">
        <v>39</v>
      </c>
      <c r="H1795" s="66" t="s">
        <v>2768</v>
      </c>
    </row>
    <row r="1796" spans="1:8" ht="38.25" hidden="1" x14ac:dyDescent="0.25">
      <c r="A1796" s="76" t="s">
        <v>492</v>
      </c>
      <c r="B1796" s="70">
        <v>1011</v>
      </c>
      <c r="C1796" s="73" t="s">
        <v>77</v>
      </c>
      <c r="D1796" s="77">
        <v>2016</v>
      </c>
      <c r="E1796" s="74">
        <v>5</v>
      </c>
      <c r="F1796" s="68" t="s">
        <v>1807</v>
      </c>
      <c r="G1796" s="121" t="s">
        <v>3</v>
      </c>
      <c r="H1796" s="66" t="s">
        <v>2768</v>
      </c>
    </row>
    <row r="1797" spans="1:8" ht="25.5" hidden="1" x14ac:dyDescent="0.25">
      <c r="A1797" s="76" t="s">
        <v>492</v>
      </c>
      <c r="B1797" s="70">
        <v>1011</v>
      </c>
      <c r="C1797" s="73" t="s">
        <v>77</v>
      </c>
      <c r="D1797" s="77">
        <v>2016</v>
      </c>
      <c r="E1797" s="74">
        <v>6</v>
      </c>
      <c r="F1797" s="68" t="s">
        <v>1808</v>
      </c>
      <c r="G1797" s="121" t="s">
        <v>3</v>
      </c>
      <c r="H1797" s="66" t="s">
        <v>2767</v>
      </c>
    </row>
    <row r="1798" spans="1:8" ht="38.25" hidden="1" x14ac:dyDescent="0.25">
      <c r="A1798" s="76" t="s">
        <v>492</v>
      </c>
      <c r="B1798" s="70">
        <v>1011</v>
      </c>
      <c r="C1798" s="76" t="s">
        <v>77</v>
      </c>
      <c r="D1798" s="77">
        <v>2017</v>
      </c>
      <c r="E1798" s="78">
        <v>1</v>
      </c>
      <c r="F1798" s="68" t="s">
        <v>2313</v>
      </c>
      <c r="G1798" s="120" t="s">
        <v>6</v>
      </c>
      <c r="H1798" s="66" t="s">
        <v>4163</v>
      </c>
    </row>
    <row r="1799" spans="1:8" ht="25.5" hidden="1" x14ac:dyDescent="0.25">
      <c r="A1799" s="76" t="s">
        <v>492</v>
      </c>
      <c r="B1799" s="70">
        <v>1011</v>
      </c>
      <c r="C1799" s="76" t="s">
        <v>77</v>
      </c>
      <c r="D1799" s="77">
        <v>2017</v>
      </c>
      <c r="E1799" s="78">
        <v>2</v>
      </c>
      <c r="F1799" s="68" t="s">
        <v>427</v>
      </c>
      <c r="G1799" s="72" t="s">
        <v>39</v>
      </c>
      <c r="H1799" s="66" t="s">
        <v>4163</v>
      </c>
    </row>
    <row r="1800" spans="1:8" ht="38.25" hidden="1" x14ac:dyDescent="0.25">
      <c r="A1800" s="76" t="s">
        <v>2783</v>
      </c>
      <c r="B1800" s="70">
        <v>1011</v>
      </c>
      <c r="C1800" s="76" t="s">
        <v>77</v>
      </c>
      <c r="D1800" s="77">
        <v>2018</v>
      </c>
      <c r="E1800" s="95">
        <v>1</v>
      </c>
      <c r="F1800" s="68" t="s">
        <v>2784</v>
      </c>
      <c r="G1800" s="69" t="s">
        <v>39</v>
      </c>
      <c r="H1800" s="66" t="s">
        <v>2768</v>
      </c>
    </row>
    <row r="1801" spans="1:8" ht="38.25" hidden="1" x14ac:dyDescent="0.25">
      <c r="A1801" s="76" t="s">
        <v>2783</v>
      </c>
      <c r="B1801" s="70">
        <v>1011</v>
      </c>
      <c r="C1801" s="76" t="s">
        <v>77</v>
      </c>
      <c r="D1801" s="77">
        <v>2018</v>
      </c>
      <c r="E1801" s="95">
        <v>2</v>
      </c>
      <c r="F1801" s="68" t="s">
        <v>2785</v>
      </c>
      <c r="G1801" s="69" t="s">
        <v>39</v>
      </c>
      <c r="H1801" s="66" t="s">
        <v>2767</v>
      </c>
    </row>
    <row r="1802" spans="1:8" ht="38.25" hidden="1" x14ac:dyDescent="0.25">
      <c r="A1802" s="76" t="s">
        <v>2783</v>
      </c>
      <c r="B1802" s="70">
        <v>1011</v>
      </c>
      <c r="C1802" s="76" t="s">
        <v>77</v>
      </c>
      <c r="D1802" s="77">
        <v>2018</v>
      </c>
      <c r="E1802" s="95">
        <v>3</v>
      </c>
      <c r="F1802" s="68" t="s">
        <v>2786</v>
      </c>
      <c r="G1802" s="69" t="s">
        <v>39</v>
      </c>
      <c r="H1802" s="66" t="s">
        <v>2767</v>
      </c>
    </row>
    <row r="1803" spans="1:8" ht="38.25" hidden="1" x14ac:dyDescent="0.25">
      <c r="A1803" s="76" t="s">
        <v>2783</v>
      </c>
      <c r="B1803" s="70">
        <v>1011</v>
      </c>
      <c r="C1803" s="76" t="s">
        <v>77</v>
      </c>
      <c r="D1803" s="77">
        <v>2018</v>
      </c>
      <c r="E1803" s="95">
        <v>4</v>
      </c>
      <c r="F1803" s="68" t="s">
        <v>2787</v>
      </c>
      <c r="G1803" s="120" t="s">
        <v>6</v>
      </c>
      <c r="H1803" s="66" t="s">
        <v>4163</v>
      </c>
    </row>
    <row r="1804" spans="1:8" ht="25.5" hidden="1" x14ac:dyDescent="0.25">
      <c r="A1804" s="76" t="s">
        <v>2783</v>
      </c>
      <c r="B1804" s="70">
        <v>1011</v>
      </c>
      <c r="C1804" s="76" t="s">
        <v>77</v>
      </c>
      <c r="D1804" s="77">
        <v>2018</v>
      </c>
      <c r="E1804" s="95">
        <v>5</v>
      </c>
      <c r="F1804" s="68" t="s">
        <v>2788</v>
      </c>
      <c r="G1804" s="120" t="s">
        <v>6</v>
      </c>
      <c r="H1804" s="66" t="s">
        <v>2768</v>
      </c>
    </row>
    <row r="1805" spans="1:8" ht="25.5" hidden="1" x14ac:dyDescent="0.25">
      <c r="A1805" s="76" t="s">
        <v>2783</v>
      </c>
      <c r="B1805" s="70">
        <v>1011</v>
      </c>
      <c r="C1805" s="76" t="s">
        <v>77</v>
      </c>
      <c r="D1805" s="77">
        <v>2018</v>
      </c>
      <c r="E1805" s="95">
        <v>6</v>
      </c>
      <c r="F1805" s="68" t="s">
        <v>2789</v>
      </c>
      <c r="G1805" s="69" t="s">
        <v>39</v>
      </c>
      <c r="H1805" s="66" t="s">
        <v>4163</v>
      </c>
    </row>
    <row r="1806" spans="1:8" ht="25.5" hidden="1" x14ac:dyDescent="0.25">
      <c r="A1806" s="76" t="s">
        <v>3302</v>
      </c>
      <c r="B1806" s="70">
        <v>1011</v>
      </c>
      <c r="C1806" s="76" t="s">
        <v>77</v>
      </c>
      <c r="D1806" s="77">
        <v>2019</v>
      </c>
      <c r="E1806" s="95">
        <v>1</v>
      </c>
      <c r="F1806" s="68" t="s">
        <v>3303</v>
      </c>
      <c r="G1806" s="120" t="s">
        <v>6</v>
      </c>
      <c r="H1806" s="66" t="s">
        <v>2768</v>
      </c>
    </row>
    <row r="1807" spans="1:8" ht="38.25" hidden="1" x14ac:dyDescent="0.25">
      <c r="A1807" s="76" t="s">
        <v>3302</v>
      </c>
      <c r="B1807" s="70">
        <v>1011</v>
      </c>
      <c r="C1807" s="76" t="s">
        <v>77</v>
      </c>
      <c r="D1807" s="77">
        <v>2019</v>
      </c>
      <c r="E1807" s="95">
        <v>2</v>
      </c>
      <c r="F1807" s="68" t="s">
        <v>3304</v>
      </c>
      <c r="G1807" s="120" t="s">
        <v>6</v>
      </c>
      <c r="H1807" s="66" t="s">
        <v>2768</v>
      </c>
    </row>
    <row r="1808" spans="1:8" ht="38.25" hidden="1" x14ac:dyDescent="0.25">
      <c r="A1808" s="76" t="s">
        <v>3302</v>
      </c>
      <c r="B1808" s="70">
        <v>1011</v>
      </c>
      <c r="C1808" s="76" t="s">
        <v>77</v>
      </c>
      <c r="D1808" s="77">
        <v>2019</v>
      </c>
      <c r="E1808" s="95">
        <v>3</v>
      </c>
      <c r="F1808" s="68" t="s">
        <v>3305</v>
      </c>
      <c r="G1808" s="69" t="s">
        <v>39</v>
      </c>
      <c r="H1808" s="67" t="s">
        <v>4163</v>
      </c>
    </row>
    <row r="1809" spans="1:8" ht="38.25" hidden="1" x14ac:dyDescent="0.25">
      <c r="A1809" s="76" t="s">
        <v>3302</v>
      </c>
      <c r="B1809" s="70">
        <v>1011</v>
      </c>
      <c r="C1809" s="76" t="s">
        <v>77</v>
      </c>
      <c r="D1809" s="77">
        <v>2019</v>
      </c>
      <c r="E1809" s="95">
        <v>4</v>
      </c>
      <c r="F1809" s="68" t="s">
        <v>2313</v>
      </c>
      <c r="G1809" s="69" t="s">
        <v>39</v>
      </c>
      <c r="H1809" s="66" t="s">
        <v>4163</v>
      </c>
    </row>
    <row r="1810" spans="1:8" ht="25.5" hidden="1" x14ac:dyDescent="0.25">
      <c r="A1810" s="76" t="s">
        <v>3302</v>
      </c>
      <c r="B1810" s="70">
        <v>1011</v>
      </c>
      <c r="C1810" s="76" t="s">
        <v>77</v>
      </c>
      <c r="D1810" s="77">
        <v>2019</v>
      </c>
      <c r="E1810" s="95">
        <v>5</v>
      </c>
      <c r="F1810" s="68" t="s">
        <v>3306</v>
      </c>
      <c r="G1810" s="69" t="s">
        <v>39</v>
      </c>
      <c r="H1810" s="66" t="s">
        <v>4163</v>
      </c>
    </row>
    <row r="1811" spans="1:8" ht="25.5" hidden="1" x14ac:dyDescent="0.25">
      <c r="A1811" s="76" t="s">
        <v>3302</v>
      </c>
      <c r="B1811" s="70">
        <v>1011</v>
      </c>
      <c r="C1811" s="76" t="s">
        <v>77</v>
      </c>
      <c r="D1811" s="77">
        <v>2019</v>
      </c>
      <c r="E1811" s="95">
        <v>6</v>
      </c>
      <c r="F1811" s="68" t="s">
        <v>3307</v>
      </c>
      <c r="G1811" s="69" t="s">
        <v>39</v>
      </c>
      <c r="H1811" s="66" t="s">
        <v>4163</v>
      </c>
    </row>
    <row r="1812" spans="1:8" ht="25.5" hidden="1" x14ac:dyDescent="0.25">
      <c r="A1812" s="76" t="s">
        <v>3302</v>
      </c>
      <c r="B1812" s="70">
        <v>1011</v>
      </c>
      <c r="C1812" s="76" t="s">
        <v>77</v>
      </c>
      <c r="D1812" s="77">
        <v>2019</v>
      </c>
      <c r="E1812" s="95">
        <v>7</v>
      </c>
      <c r="F1812" s="68" t="s">
        <v>3308</v>
      </c>
      <c r="G1812" s="69" t="s">
        <v>39</v>
      </c>
      <c r="H1812" s="66" t="s">
        <v>4163</v>
      </c>
    </row>
    <row r="1813" spans="1:8" ht="38.25" hidden="1" x14ac:dyDescent="0.25">
      <c r="A1813" s="76" t="s">
        <v>3578</v>
      </c>
      <c r="B1813" s="70">
        <v>1011</v>
      </c>
      <c r="C1813" s="76" t="s">
        <v>77</v>
      </c>
      <c r="D1813" s="83">
        <v>2020</v>
      </c>
      <c r="E1813" s="95">
        <v>1</v>
      </c>
      <c r="F1813" s="68" t="s">
        <v>3579</v>
      </c>
      <c r="G1813" s="69" t="s">
        <v>39</v>
      </c>
      <c r="H1813" s="66" t="s">
        <v>4163</v>
      </c>
    </row>
    <row r="1814" spans="1:8" ht="25.5" hidden="1" x14ac:dyDescent="0.25">
      <c r="A1814" s="76" t="s">
        <v>3578</v>
      </c>
      <c r="B1814" s="70">
        <v>1011</v>
      </c>
      <c r="C1814" s="76" t="s">
        <v>77</v>
      </c>
      <c r="D1814" s="83">
        <v>2020</v>
      </c>
      <c r="E1814" s="95">
        <v>2</v>
      </c>
      <c r="F1814" s="68" t="s">
        <v>3580</v>
      </c>
      <c r="G1814" s="120" t="s">
        <v>6</v>
      </c>
      <c r="H1814" s="66" t="s">
        <v>2768</v>
      </c>
    </row>
    <row r="1815" spans="1:8" ht="25.5" hidden="1" x14ac:dyDescent="0.25">
      <c r="A1815" s="76" t="s">
        <v>3578</v>
      </c>
      <c r="B1815" s="70">
        <v>1011</v>
      </c>
      <c r="C1815" s="76" t="s">
        <v>77</v>
      </c>
      <c r="D1815" s="83">
        <v>2020</v>
      </c>
      <c r="E1815" s="95">
        <v>3</v>
      </c>
      <c r="F1815" s="68" t="s">
        <v>3581</v>
      </c>
      <c r="G1815" s="120" t="s">
        <v>6</v>
      </c>
      <c r="H1815" s="66" t="s">
        <v>4164</v>
      </c>
    </row>
    <row r="1816" spans="1:8" ht="38.25" hidden="1" x14ac:dyDescent="0.25">
      <c r="A1816" s="76" t="s">
        <v>3578</v>
      </c>
      <c r="B1816" s="70">
        <v>1011</v>
      </c>
      <c r="C1816" s="76" t="s">
        <v>77</v>
      </c>
      <c r="D1816" s="83">
        <v>2020</v>
      </c>
      <c r="E1816" s="95">
        <v>4</v>
      </c>
      <c r="F1816" s="68" t="s">
        <v>3582</v>
      </c>
      <c r="G1816" s="120" t="s">
        <v>6</v>
      </c>
      <c r="H1816" s="66" t="s">
        <v>2768</v>
      </c>
    </row>
    <row r="1817" spans="1:8" ht="38.25" hidden="1" x14ac:dyDescent="0.25">
      <c r="A1817" s="76" t="s">
        <v>3578</v>
      </c>
      <c r="B1817" s="70">
        <v>1011</v>
      </c>
      <c r="C1817" s="76" t="s">
        <v>77</v>
      </c>
      <c r="D1817" s="83">
        <v>2020</v>
      </c>
      <c r="E1817" s="95">
        <v>5</v>
      </c>
      <c r="F1817" s="68" t="s">
        <v>3583</v>
      </c>
      <c r="G1817" s="120" t="s">
        <v>6</v>
      </c>
      <c r="H1817" s="66" t="s">
        <v>4164</v>
      </c>
    </row>
    <row r="1818" spans="1:8" ht="25.5" hidden="1" x14ac:dyDescent="0.25">
      <c r="A1818" s="76" t="s">
        <v>3578</v>
      </c>
      <c r="B1818" s="70">
        <v>1011</v>
      </c>
      <c r="C1818" s="76" t="s">
        <v>77</v>
      </c>
      <c r="D1818" s="83">
        <v>2020</v>
      </c>
      <c r="E1818" s="78">
        <v>6</v>
      </c>
      <c r="F1818" s="68" t="s">
        <v>3584</v>
      </c>
      <c r="G1818" s="69" t="s">
        <v>39</v>
      </c>
      <c r="H1818" s="66" t="s">
        <v>4163</v>
      </c>
    </row>
    <row r="1819" spans="1:8" ht="25.5" hidden="1" x14ac:dyDescent="0.25">
      <c r="A1819" s="76" t="s">
        <v>3578</v>
      </c>
      <c r="B1819" s="70">
        <v>1011</v>
      </c>
      <c r="C1819" s="76" t="s">
        <v>77</v>
      </c>
      <c r="D1819" s="83">
        <v>2020</v>
      </c>
      <c r="E1819" s="78">
        <v>7</v>
      </c>
      <c r="F1819" s="68" t="s">
        <v>3585</v>
      </c>
      <c r="G1819" s="69" t="s">
        <v>39</v>
      </c>
      <c r="H1819" s="66" t="s">
        <v>4164</v>
      </c>
    </row>
    <row r="1820" spans="1:8" ht="25.5" hidden="1" x14ac:dyDescent="0.25">
      <c r="A1820" s="76" t="s">
        <v>3578</v>
      </c>
      <c r="B1820" s="70">
        <v>1011</v>
      </c>
      <c r="C1820" s="76" t="s">
        <v>77</v>
      </c>
      <c r="D1820" s="83">
        <v>2020</v>
      </c>
      <c r="E1820" s="78">
        <v>8</v>
      </c>
      <c r="F1820" s="68" t="s">
        <v>3586</v>
      </c>
      <c r="G1820" s="69" t="s">
        <v>39</v>
      </c>
      <c r="H1820" s="66" t="s">
        <v>4164</v>
      </c>
    </row>
    <row r="1821" spans="1:8" ht="25.5" hidden="1" x14ac:dyDescent="0.25">
      <c r="A1821" s="76" t="s">
        <v>3578</v>
      </c>
      <c r="B1821" s="70">
        <v>1011</v>
      </c>
      <c r="C1821" s="76" t="s">
        <v>77</v>
      </c>
      <c r="D1821" s="83">
        <v>2020</v>
      </c>
      <c r="E1821" s="78">
        <v>9</v>
      </c>
      <c r="F1821" s="68" t="s">
        <v>3587</v>
      </c>
      <c r="G1821" s="69" t="s">
        <v>39</v>
      </c>
      <c r="H1821" s="66" t="s">
        <v>2768</v>
      </c>
    </row>
    <row r="1822" spans="1:8" ht="25.5" hidden="1" x14ac:dyDescent="0.25">
      <c r="A1822" s="76" t="s">
        <v>3776</v>
      </c>
      <c r="B1822" s="70">
        <v>1011</v>
      </c>
      <c r="C1822" s="76" t="s">
        <v>77</v>
      </c>
      <c r="D1822" s="83">
        <v>2021</v>
      </c>
      <c r="E1822" s="78">
        <v>1</v>
      </c>
      <c r="F1822" s="68" t="s">
        <v>3777</v>
      </c>
      <c r="G1822" s="120" t="s">
        <v>6</v>
      </c>
      <c r="H1822" s="66" t="s">
        <v>2768</v>
      </c>
    </row>
    <row r="1823" spans="1:8" ht="38.25" hidden="1" x14ac:dyDescent="0.25">
      <c r="A1823" s="76" t="s">
        <v>3776</v>
      </c>
      <c r="B1823" s="70">
        <v>1011</v>
      </c>
      <c r="C1823" s="76" t="s">
        <v>77</v>
      </c>
      <c r="D1823" s="83">
        <v>2021</v>
      </c>
      <c r="E1823" s="78">
        <v>2</v>
      </c>
      <c r="F1823" s="68" t="s">
        <v>3778</v>
      </c>
      <c r="G1823" s="69" t="s">
        <v>39</v>
      </c>
      <c r="H1823" s="66" t="s">
        <v>4163</v>
      </c>
    </row>
    <row r="1824" spans="1:8" ht="25.5" hidden="1" x14ac:dyDescent="0.25">
      <c r="A1824" s="76" t="s">
        <v>3776</v>
      </c>
      <c r="B1824" s="70">
        <v>1011</v>
      </c>
      <c r="C1824" s="76" t="s">
        <v>77</v>
      </c>
      <c r="D1824" s="83">
        <v>2021</v>
      </c>
      <c r="E1824" s="78">
        <v>3</v>
      </c>
      <c r="F1824" s="68" t="s">
        <v>3779</v>
      </c>
      <c r="G1824" s="69" t="s">
        <v>39</v>
      </c>
      <c r="H1824" s="66" t="s">
        <v>4163</v>
      </c>
    </row>
    <row r="1825" spans="1:2353" ht="25.5" hidden="1" x14ac:dyDescent="0.25">
      <c r="A1825" s="76" t="s">
        <v>3776</v>
      </c>
      <c r="B1825" s="70">
        <v>1011</v>
      </c>
      <c r="C1825" s="76" t="s">
        <v>77</v>
      </c>
      <c r="D1825" s="83">
        <v>2021</v>
      </c>
      <c r="E1825" s="78">
        <v>4</v>
      </c>
      <c r="F1825" s="68" t="s">
        <v>3780</v>
      </c>
      <c r="G1825" s="120" t="s">
        <v>6</v>
      </c>
      <c r="H1825" s="66" t="s">
        <v>2768</v>
      </c>
    </row>
    <row r="1826" spans="1:2353" ht="25.5" hidden="1" x14ac:dyDescent="0.25">
      <c r="A1826" s="76" t="s">
        <v>3776</v>
      </c>
      <c r="B1826" s="70">
        <v>1011</v>
      </c>
      <c r="C1826" s="76" t="s">
        <v>77</v>
      </c>
      <c r="D1826" s="83">
        <v>2021</v>
      </c>
      <c r="E1826" s="78">
        <v>5</v>
      </c>
      <c r="F1826" s="68" t="s">
        <v>3781</v>
      </c>
      <c r="G1826" s="69" t="s">
        <v>39</v>
      </c>
      <c r="H1826" s="66" t="s">
        <v>2768</v>
      </c>
    </row>
    <row r="1827" spans="1:2353" ht="25.5" hidden="1" x14ac:dyDescent="0.25">
      <c r="A1827" s="76" t="s">
        <v>4059</v>
      </c>
      <c r="B1827" s="70">
        <v>1011</v>
      </c>
      <c r="C1827" s="76" t="s">
        <v>77</v>
      </c>
      <c r="D1827" s="83">
        <v>2022</v>
      </c>
      <c r="E1827" s="78">
        <v>1</v>
      </c>
      <c r="F1827" s="68" t="s">
        <v>4060</v>
      </c>
      <c r="G1827" s="69" t="s">
        <v>39</v>
      </c>
      <c r="H1827" s="66" t="s">
        <v>2768</v>
      </c>
    </row>
    <row r="1828" spans="1:2353" ht="25.5" hidden="1" x14ac:dyDescent="0.25">
      <c r="A1828" s="76" t="s">
        <v>4059</v>
      </c>
      <c r="B1828" s="70">
        <v>1011</v>
      </c>
      <c r="C1828" s="76" t="s">
        <v>77</v>
      </c>
      <c r="D1828" s="83">
        <v>2022</v>
      </c>
      <c r="E1828" s="78">
        <v>2</v>
      </c>
      <c r="F1828" s="68" t="s">
        <v>4061</v>
      </c>
      <c r="G1828" s="120" t="s">
        <v>6</v>
      </c>
      <c r="H1828" s="66" t="s">
        <v>4163</v>
      </c>
    </row>
    <row r="1829" spans="1:2353" ht="25.5" hidden="1" x14ac:dyDescent="0.25">
      <c r="A1829" s="76" t="s">
        <v>4059</v>
      </c>
      <c r="B1829" s="70">
        <v>1011</v>
      </c>
      <c r="C1829" s="111" t="s">
        <v>77</v>
      </c>
      <c r="D1829" s="83">
        <v>2022</v>
      </c>
      <c r="E1829" s="78">
        <v>3</v>
      </c>
      <c r="F1829" s="68" t="s">
        <v>4062</v>
      </c>
      <c r="G1829" s="69" t="s">
        <v>39</v>
      </c>
      <c r="H1829" s="66" t="s">
        <v>2768</v>
      </c>
    </row>
    <row r="1830" spans="1:2353" ht="38.25" hidden="1" x14ac:dyDescent="0.25">
      <c r="A1830" s="76" t="s">
        <v>4059</v>
      </c>
      <c r="B1830" s="70">
        <v>1011</v>
      </c>
      <c r="C1830" s="111" t="s">
        <v>77</v>
      </c>
      <c r="D1830" s="83">
        <v>2022</v>
      </c>
      <c r="E1830" s="78">
        <v>4</v>
      </c>
      <c r="F1830" s="68" t="s">
        <v>4063</v>
      </c>
      <c r="G1830" s="69" t="s">
        <v>39</v>
      </c>
      <c r="H1830" s="66" t="s">
        <v>4164</v>
      </c>
    </row>
    <row r="1831" spans="1:2353" ht="25.5" hidden="1" x14ac:dyDescent="0.25">
      <c r="A1831" s="76" t="s">
        <v>4307</v>
      </c>
      <c r="B1831" s="70">
        <v>1011</v>
      </c>
      <c r="C1831" s="111" t="s">
        <v>77</v>
      </c>
      <c r="D1831" s="83">
        <v>2023</v>
      </c>
      <c r="E1831" s="78">
        <v>1</v>
      </c>
      <c r="F1831" s="209" t="s">
        <v>4308</v>
      </c>
      <c r="G1831" s="69" t="s">
        <v>39</v>
      </c>
      <c r="H1831" s="66" t="s">
        <v>2768</v>
      </c>
    </row>
    <row r="1832" spans="1:2353" ht="38.25" hidden="1" x14ac:dyDescent="0.25">
      <c r="A1832" s="76" t="s">
        <v>4307</v>
      </c>
      <c r="B1832" s="70">
        <v>1011</v>
      </c>
      <c r="C1832" s="111" t="s">
        <v>77</v>
      </c>
      <c r="D1832" s="83">
        <v>2023</v>
      </c>
      <c r="E1832" s="78">
        <v>2</v>
      </c>
      <c r="F1832" s="209" t="s">
        <v>4309</v>
      </c>
      <c r="G1832" s="120" t="s">
        <v>6</v>
      </c>
      <c r="H1832" s="66" t="s">
        <v>4163</v>
      </c>
    </row>
    <row r="1833" spans="1:2353" ht="25.5" hidden="1" x14ac:dyDescent="0.25">
      <c r="A1833" s="76" t="s">
        <v>4307</v>
      </c>
      <c r="B1833" s="70">
        <v>1011</v>
      </c>
      <c r="C1833" s="111" t="s">
        <v>77</v>
      </c>
      <c r="D1833" s="83">
        <v>2023</v>
      </c>
      <c r="E1833" s="78">
        <v>3</v>
      </c>
      <c r="F1833" s="209" t="s">
        <v>4061</v>
      </c>
      <c r="G1833" s="72" t="s">
        <v>39</v>
      </c>
      <c r="H1833" s="67" t="s">
        <v>2767</v>
      </c>
    </row>
    <row r="1834" spans="1:2353" ht="38.25" hidden="1" x14ac:dyDescent="0.25">
      <c r="A1834" s="76" t="s">
        <v>4307</v>
      </c>
      <c r="B1834" s="70">
        <v>1011</v>
      </c>
      <c r="C1834" s="111" t="s">
        <v>77</v>
      </c>
      <c r="D1834" s="83">
        <v>2023</v>
      </c>
      <c r="E1834" s="78">
        <v>4</v>
      </c>
      <c r="F1834" s="209" t="s">
        <v>4310</v>
      </c>
      <c r="G1834" s="69" t="s">
        <v>39</v>
      </c>
      <c r="H1834" s="66" t="s">
        <v>2768</v>
      </c>
    </row>
    <row r="1835" spans="1:2353" ht="38.25" hidden="1" x14ac:dyDescent="0.25">
      <c r="A1835" s="76" t="s">
        <v>4307</v>
      </c>
      <c r="B1835" s="70">
        <v>1011</v>
      </c>
      <c r="C1835" s="111" t="s">
        <v>77</v>
      </c>
      <c r="D1835" s="83">
        <v>2023</v>
      </c>
      <c r="E1835" s="78">
        <v>5</v>
      </c>
      <c r="F1835" s="113" t="s">
        <v>4311</v>
      </c>
      <c r="G1835" s="69" t="s">
        <v>39</v>
      </c>
      <c r="H1835" s="66" t="s">
        <v>2768</v>
      </c>
    </row>
    <row r="1836" spans="1:2353" ht="38.25" hidden="1" x14ac:dyDescent="0.25">
      <c r="A1836" s="76" t="s">
        <v>4307</v>
      </c>
      <c r="B1836" s="70">
        <v>1011</v>
      </c>
      <c r="C1836" s="111" t="s">
        <v>77</v>
      </c>
      <c r="D1836" s="83">
        <v>2023</v>
      </c>
      <c r="E1836" s="78">
        <v>6</v>
      </c>
      <c r="F1836" s="113" t="s">
        <v>4312</v>
      </c>
      <c r="G1836" s="72" t="s">
        <v>39</v>
      </c>
      <c r="H1836" s="67" t="s">
        <v>2767</v>
      </c>
    </row>
    <row r="1837" spans="1:2353" ht="38.25" hidden="1" x14ac:dyDescent="0.25">
      <c r="A1837" s="76" t="s">
        <v>4307</v>
      </c>
      <c r="B1837" s="70">
        <v>1011</v>
      </c>
      <c r="C1837" s="111" t="s">
        <v>77</v>
      </c>
      <c r="D1837" s="83">
        <v>2023</v>
      </c>
      <c r="E1837" s="78">
        <v>7</v>
      </c>
      <c r="F1837" s="113" t="s">
        <v>4313</v>
      </c>
      <c r="G1837" s="69" t="s">
        <v>39</v>
      </c>
      <c r="H1837" s="66" t="s">
        <v>2768</v>
      </c>
    </row>
    <row r="1838" spans="1:2353" ht="60" hidden="1" x14ac:dyDescent="0.25">
      <c r="A1838" s="76" t="s">
        <v>4494</v>
      </c>
      <c r="B1838" s="70">
        <v>1011</v>
      </c>
      <c r="C1838" s="111" t="s">
        <v>77</v>
      </c>
      <c r="D1838" s="83">
        <v>2024</v>
      </c>
      <c r="E1838" s="78">
        <v>1</v>
      </c>
      <c r="F1838" s="275" t="s">
        <v>4447</v>
      </c>
      <c r="G1838" s="69" t="s">
        <v>39</v>
      </c>
      <c r="H1838" s="66" t="s">
        <v>4165</v>
      </c>
    </row>
    <row r="1839" spans="1:2353" s="23" customFormat="1" ht="45" hidden="1" x14ac:dyDescent="0.25">
      <c r="A1839" s="76" t="s">
        <v>4494</v>
      </c>
      <c r="B1839" s="70">
        <v>1011</v>
      </c>
      <c r="C1839" s="111" t="s">
        <v>77</v>
      </c>
      <c r="D1839" s="83">
        <v>2024</v>
      </c>
      <c r="E1839" s="78">
        <v>2</v>
      </c>
      <c r="F1839" s="274" t="s">
        <v>4448</v>
      </c>
      <c r="G1839" s="120" t="s">
        <v>6</v>
      </c>
      <c r="H1839" s="66" t="s">
        <v>4165</v>
      </c>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c r="BK1839"/>
      <c r="BL1839"/>
      <c r="BM1839"/>
      <c r="BN1839"/>
      <c r="BO1839"/>
      <c r="BP1839"/>
      <c r="BQ1839"/>
      <c r="BR1839"/>
      <c r="BS1839"/>
      <c r="BT1839"/>
      <c r="BU1839"/>
      <c r="BV1839"/>
      <c r="BW1839"/>
      <c r="BX1839"/>
      <c r="BY1839"/>
      <c r="BZ1839"/>
      <c r="CA1839"/>
      <c r="CB1839"/>
      <c r="CC1839"/>
      <c r="CD1839"/>
      <c r="CE1839"/>
      <c r="CF1839"/>
      <c r="CG1839"/>
      <c r="CH1839"/>
      <c r="CI1839"/>
      <c r="CJ1839"/>
      <c r="CK1839"/>
      <c r="CL1839"/>
      <c r="CM1839"/>
      <c r="CN1839"/>
      <c r="CO1839"/>
      <c r="CP1839"/>
      <c r="CQ1839"/>
      <c r="CR1839"/>
      <c r="CS1839"/>
      <c r="CT1839"/>
      <c r="CU1839"/>
      <c r="CV1839"/>
      <c r="CW1839"/>
      <c r="CX1839"/>
      <c r="CY1839"/>
      <c r="CZ1839"/>
      <c r="DA1839"/>
      <c r="DB1839"/>
      <c r="DC1839"/>
      <c r="DD1839"/>
      <c r="DE1839"/>
      <c r="DF1839"/>
      <c r="DG1839"/>
      <c r="DH1839"/>
      <c r="DI1839"/>
      <c r="DJ1839"/>
      <c r="DK1839"/>
      <c r="DL1839"/>
      <c r="DM1839"/>
      <c r="DN1839"/>
      <c r="DO1839"/>
      <c r="DP1839"/>
      <c r="DQ1839"/>
      <c r="DR1839"/>
      <c r="DS1839"/>
      <c r="DT1839"/>
      <c r="DU1839"/>
      <c r="DV1839"/>
      <c r="DW1839"/>
      <c r="DX1839"/>
      <c r="DY1839"/>
      <c r="DZ1839"/>
      <c r="EA1839"/>
      <c r="EB1839"/>
      <c r="EC1839"/>
      <c r="ED1839"/>
      <c r="EE1839"/>
      <c r="EF1839"/>
      <c r="EG1839"/>
      <c r="EH1839"/>
      <c r="EI1839"/>
      <c r="EJ1839"/>
      <c r="EK1839"/>
      <c r="EL1839"/>
      <c r="EM1839"/>
      <c r="EN1839"/>
      <c r="EO1839"/>
      <c r="EP1839"/>
      <c r="EQ1839"/>
      <c r="ER1839"/>
      <c r="ES1839"/>
      <c r="ET1839"/>
      <c r="EU1839"/>
      <c r="EV1839"/>
      <c r="EW1839"/>
      <c r="EX1839"/>
      <c r="EY1839"/>
      <c r="EZ1839"/>
      <c r="FA1839"/>
      <c r="FB1839"/>
      <c r="FC1839"/>
      <c r="FD1839"/>
      <c r="FE1839"/>
      <c r="FF1839"/>
      <c r="FG1839"/>
      <c r="FH1839"/>
      <c r="FI1839"/>
      <c r="FJ1839"/>
      <c r="FK1839"/>
      <c r="FL1839"/>
      <c r="FM1839"/>
      <c r="FN1839"/>
      <c r="FO1839"/>
      <c r="FP1839"/>
      <c r="FQ1839"/>
      <c r="FR1839"/>
      <c r="FS1839"/>
      <c r="FT1839"/>
      <c r="FU1839"/>
      <c r="FV1839"/>
      <c r="FW1839"/>
      <c r="FX1839"/>
      <c r="FY1839"/>
      <c r="FZ1839"/>
      <c r="GA1839"/>
      <c r="GB1839"/>
      <c r="GC1839"/>
      <c r="GD1839"/>
      <c r="GE1839"/>
      <c r="GF1839"/>
      <c r="GG1839"/>
      <c r="GH1839"/>
      <c r="GI1839"/>
      <c r="GJ1839"/>
      <c r="GK1839"/>
      <c r="GL1839"/>
      <c r="GM1839"/>
      <c r="GN1839"/>
      <c r="GO1839"/>
      <c r="GP1839"/>
      <c r="GQ1839"/>
      <c r="GR1839"/>
      <c r="GS1839"/>
      <c r="GT1839"/>
      <c r="GU1839"/>
      <c r="GV1839"/>
      <c r="GW1839"/>
      <c r="GX1839"/>
      <c r="GY1839"/>
      <c r="GZ1839"/>
      <c r="HA1839"/>
      <c r="HB1839"/>
      <c r="HC1839"/>
      <c r="HD1839"/>
      <c r="HE1839"/>
      <c r="HF1839"/>
      <c r="HG1839"/>
      <c r="HH1839"/>
      <c r="HI1839"/>
      <c r="HJ1839"/>
      <c r="HK1839"/>
      <c r="HL1839"/>
      <c r="HM1839"/>
      <c r="HN1839"/>
      <c r="HO1839"/>
      <c r="HP1839"/>
      <c r="HQ1839"/>
      <c r="HR1839"/>
      <c r="HS1839"/>
      <c r="HT1839"/>
      <c r="HU1839"/>
      <c r="HV1839"/>
      <c r="HW1839"/>
      <c r="HX1839"/>
      <c r="HY1839"/>
      <c r="HZ1839"/>
      <c r="IA1839"/>
      <c r="IB1839"/>
      <c r="IC1839"/>
      <c r="ID1839"/>
      <c r="IE1839"/>
      <c r="IF1839"/>
      <c r="IG1839"/>
      <c r="IH1839"/>
      <c r="II1839"/>
      <c r="IJ1839"/>
      <c r="IK1839"/>
      <c r="IL1839"/>
      <c r="IM1839"/>
      <c r="IN1839"/>
      <c r="IO1839"/>
      <c r="IP1839"/>
      <c r="IQ1839"/>
      <c r="IR1839"/>
      <c r="IS1839"/>
      <c r="IT1839"/>
      <c r="IU1839"/>
      <c r="IV1839"/>
      <c r="IW1839"/>
      <c r="IX1839"/>
      <c r="IY1839"/>
      <c r="IZ1839"/>
      <c r="JA1839"/>
      <c r="JB1839"/>
      <c r="JC1839"/>
      <c r="JD1839"/>
      <c r="JE1839"/>
      <c r="JF1839"/>
      <c r="JG1839"/>
      <c r="JH1839"/>
      <c r="JI1839"/>
      <c r="JJ1839"/>
      <c r="JK1839"/>
      <c r="JL1839"/>
      <c r="JM1839"/>
      <c r="JN1839"/>
      <c r="JO1839"/>
      <c r="JP1839"/>
      <c r="JQ1839"/>
      <c r="JR1839"/>
      <c r="JS1839"/>
      <c r="JT1839"/>
      <c r="JU1839"/>
      <c r="JV1839"/>
      <c r="JW1839"/>
      <c r="JX1839"/>
      <c r="JY1839"/>
      <c r="JZ1839"/>
      <c r="KA1839"/>
      <c r="KB1839"/>
      <c r="KC1839"/>
      <c r="KD1839"/>
      <c r="KE1839"/>
      <c r="KF1839"/>
      <c r="KG1839"/>
      <c r="KH1839"/>
      <c r="KI1839"/>
      <c r="KJ1839"/>
      <c r="KK1839"/>
      <c r="KL1839"/>
      <c r="KM1839"/>
      <c r="KN1839"/>
      <c r="KO1839"/>
      <c r="KP1839"/>
      <c r="KQ1839"/>
      <c r="KR1839"/>
      <c r="KS1839"/>
      <c r="KT1839"/>
      <c r="KU1839"/>
      <c r="KV1839"/>
      <c r="KW1839"/>
      <c r="KX1839"/>
      <c r="KY1839"/>
      <c r="KZ1839"/>
      <c r="LA1839"/>
      <c r="LB1839"/>
      <c r="LC1839"/>
      <c r="LD1839"/>
      <c r="LE1839"/>
      <c r="LF1839"/>
      <c r="LG1839"/>
      <c r="LH1839"/>
      <c r="LI1839"/>
      <c r="LJ1839"/>
      <c r="LK1839"/>
      <c r="LL1839"/>
      <c r="LM1839"/>
      <c r="LN1839"/>
      <c r="LO1839"/>
      <c r="LP1839"/>
      <c r="LQ1839"/>
      <c r="LR1839"/>
      <c r="LS1839"/>
      <c r="LT1839"/>
      <c r="LU1839"/>
      <c r="LV1839"/>
      <c r="LW1839"/>
      <c r="LX1839"/>
      <c r="LY1839"/>
      <c r="LZ1839"/>
      <c r="MA1839"/>
      <c r="MB1839"/>
      <c r="MC1839"/>
      <c r="MD1839"/>
      <c r="ME1839"/>
      <c r="MF1839"/>
      <c r="MG1839"/>
      <c r="MH1839"/>
      <c r="MI1839"/>
      <c r="MJ1839"/>
      <c r="MK1839"/>
      <c r="ML1839"/>
      <c r="MM1839"/>
      <c r="MN1839"/>
      <c r="MO1839"/>
      <c r="MP1839"/>
      <c r="MQ1839"/>
      <c r="MR1839"/>
      <c r="MS1839"/>
      <c r="MT1839"/>
      <c r="MU1839"/>
      <c r="MV1839"/>
      <c r="MW1839"/>
      <c r="MX1839"/>
      <c r="MY1839"/>
      <c r="MZ1839"/>
      <c r="NA1839"/>
      <c r="NB1839"/>
      <c r="NC1839"/>
      <c r="ND1839"/>
      <c r="NE1839"/>
      <c r="NF1839"/>
      <c r="NG1839"/>
      <c r="NH1839"/>
      <c r="NI1839"/>
      <c r="NJ1839"/>
      <c r="NK1839"/>
      <c r="NL1839"/>
      <c r="NM1839"/>
      <c r="NN1839"/>
      <c r="NO1839"/>
      <c r="NP1839"/>
      <c r="NQ1839"/>
      <c r="NR1839"/>
      <c r="NS1839"/>
      <c r="NT1839"/>
      <c r="NU1839"/>
      <c r="NV1839"/>
      <c r="NW1839"/>
      <c r="NX1839"/>
      <c r="NY1839"/>
      <c r="NZ1839"/>
      <c r="OA1839"/>
      <c r="OB1839"/>
      <c r="OC1839"/>
      <c r="OD1839"/>
      <c r="OE1839"/>
      <c r="OF1839"/>
      <c r="OG1839"/>
      <c r="OH1839"/>
      <c r="OI1839"/>
      <c r="OJ1839"/>
      <c r="OK1839"/>
      <c r="OL1839"/>
      <c r="OM1839"/>
      <c r="ON1839"/>
      <c r="OO1839"/>
      <c r="OP1839"/>
      <c r="OQ1839"/>
      <c r="OR1839"/>
      <c r="OS1839"/>
      <c r="OT1839"/>
      <c r="OU1839"/>
      <c r="OV1839"/>
      <c r="OW1839"/>
      <c r="OX1839"/>
      <c r="OY1839"/>
      <c r="OZ1839"/>
      <c r="PA1839"/>
      <c r="PB1839"/>
      <c r="PC1839"/>
      <c r="PD1839"/>
      <c r="PE1839"/>
      <c r="PF1839"/>
      <c r="PG1839"/>
      <c r="PH1839"/>
      <c r="PI1839"/>
      <c r="PJ1839"/>
      <c r="PK1839"/>
      <c r="PL1839"/>
      <c r="PM1839"/>
      <c r="PN1839"/>
      <c r="PO1839"/>
      <c r="PP1839"/>
      <c r="PQ1839"/>
      <c r="PR1839"/>
      <c r="PS1839"/>
      <c r="PT1839"/>
      <c r="PU1839"/>
      <c r="PV1839"/>
      <c r="PW1839"/>
      <c r="PX1839"/>
      <c r="PY1839"/>
      <c r="PZ1839"/>
      <c r="QA1839"/>
      <c r="QB1839"/>
      <c r="QC1839"/>
      <c r="QD1839"/>
      <c r="QE1839"/>
      <c r="QF1839"/>
      <c r="QG1839"/>
      <c r="QH1839"/>
      <c r="QI1839"/>
      <c r="QJ1839"/>
      <c r="QK1839"/>
      <c r="QL1839"/>
      <c r="QM1839"/>
      <c r="QN1839"/>
      <c r="QO1839"/>
      <c r="QP1839"/>
      <c r="QQ1839"/>
      <c r="QR1839"/>
      <c r="QS1839"/>
      <c r="QT1839"/>
      <c r="QU1839"/>
      <c r="QV1839"/>
      <c r="QW1839"/>
      <c r="QX1839"/>
      <c r="QY1839"/>
      <c r="QZ1839"/>
      <c r="RA1839"/>
      <c r="RB1839"/>
      <c r="RC1839"/>
      <c r="RD1839"/>
      <c r="RE1839"/>
      <c r="RF1839"/>
      <c r="RG1839"/>
      <c r="RH1839"/>
      <c r="RI1839"/>
      <c r="RJ1839"/>
      <c r="RK1839"/>
      <c r="RL1839"/>
      <c r="RM1839"/>
      <c r="RN1839"/>
      <c r="RO1839"/>
      <c r="RP1839"/>
      <c r="RQ1839"/>
      <c r="RR1839"/>
      <c r="RS1839"/>
      <c r="RT1839"/>
      <c r="RU1839"/>
      <c r="RV1839"/>
      <c r="RW1839"/>
      <c r="RX1839"/>
      <c r="RY1839"/>
      <c r="RZ1839"/>
      <c r="SA1839"/>
      <c r="SB1839"/>
      <c r="SC1839"/>
      <c r="SD1839"/>
      <c r="SE1839"/>
      <c r="SF1839"/>
      <c r="SG1839"/>
      <c r="SH1839"/>
      <c r="SI1839"/>
      <c r="SJ1839"/>
      <c r="SK1839"/>
      <c r="SL1839"/>
      <c r="SM1839"/>
      <c r="SN1839"/>
      <c r="SO1839"/>
      <c r="SP1839"/>
      <c r="SQ1839"/>
      <c r="SR1839"/>
      <c r="SS1839"/>
      <c r="ST1839"/>
      <c r="SU1839"/>
      <c r="SV1839"/>
      <c r="SW1839"/>
      <c r="SX1839"/>
      <c r="SY1839"/>
      <c r="SZ1839"/>
      <c r="TA1839"/>
      <c r="TB1839"/>
      <c r="TC1839"/>
      <c r="TD1839"/>
      <c r="TE1839"/>
      <c r="TF1839"/>
      <c r="TG1839"/>
      <c r="TH1839"/>
      <c r="TI1839"/>
      <c r="TJ1839"/>
      <c r="TK1839"/>
      <c r="TL1839"/>
      <c r="TM1839"/>
      <c r="TN1839"/>
      <c r="TO1839"/>
      <c r="TP1839"/>
      <c r="TQ1839"/>
      <c r="TR1839"/>
      <c r="TS1839"/>
      <c r="TT1839"/>
      <c r="TU1839"/>
      <c r="TV1839"/>
      <c r="TW1839"/>
      <c r="TX1839"/>
      <c r="TY1839"/>
      <c r="TZ1839"/>
      <c r="UA1839"/>
      <c r="UB1839"/>
      <c r="UC1839"/>
      <c r="UD1839"/>
      <c r="UE1839"/>
      <c r="UF1839"/>
      <c r="UG1839"/>
      <c r="UH1839"/>
      <c r="UI1839"/>
      <c r="UJ1839"/>
      <c r="UK1839"/>
      <c r="UL1839"/>
      <c r="UM1839"/>
      <c r="UN1839"/>
      <c r="UO1839"/>
      <c r="UP1839"/>
      <c r="UQ1839"/>
      <c r="UR1839"/>
      <c r="US1839"/>
      <c r="UT1839"/>
      <c r="UU1839"/>
      <c r="UV1839"/>
      <c r="UW1839"/>
      <c r="UX1839"/>
      <c r="UY1839"/>
      <c r="UZ1839"/>
      <c r="VA1839"/>
      <c r="VB1839"/>
      <c r="VC1839"/>
      <c r="VD1839"/>
      <c r="VE1839"/>
      <c r="VF1839"/>
      <c r="VG1839"/>
      <c r="VH1839"/>
      <c r="VI1839"/>
      <c r="VJ1839"/>
      <c r="VK1839"/>
      <c r="VL1839"/>
      <c r="VM1839"/>
      <c r="VN1839"/>
      <c r="VO1839"/>
      <c r="VP1839"/>
      <c r="VQ1839"/>
      <c r="VR1839"/>
      <c r="VS1839"/>
      <c r="VT1839"/>
      <c r="VU1839"/>
      <c r="VV1839"/>
      <c r="VW1839"/>
      <c r="VX1839"/>
      <c r="VY1839"/>
      <c r="VZ1839"/>
      <c r="WA1839"/>
      <c r="WB1839"/>
      <c r="WC1839"/>
      <c r="WD1839"/>
      <c r="WE1839"/>
      <c r="WF1839"/>
      <c r="WG1839"/>
      <c r="WH1839"/>
      <c r="WI1839"/>
      <c r="WJ1839"/>
      <c r="WK1839"/>
      <c r="WL1839"/>
      <c r="WM1839"/>
      <c r="WN1839"/>
      <c r="WO1839"/>
      <c r="WP1839"/>
      <c r="WQ1839"/>
      <c r="WR1839"/>
      <c r="WS1839"/>
      <c r="WT1839"/>
      <c r="WU1839"/>
      <c r="WV1839"/>
      <c r="WW1839"/>
      <c r="WX1839"/>
      <c r="WY1839"/>
      <c r="WZ1839"/>
      <c r="XA1839"/>
      <c r="XB1839"/>
      <c r="XC1839"/>
      <c r="XD1839"/>
      <c r="XE1839"/>
      <c r="XF1839"/>
      <c r="XG1839"/>
      <c r="XH1839"/>
      <c r="XI1839"/>
      <c r="XJ1839"/>
      <c r="XK1839"/>
      <c r="XL1839"/>
      <c r="XM1839"/>
      <c r="XN1839"/>
      <c r="XO1839"/>
      <c r="XP1839"/>
      <c r="XQ1839"/>
      <c r="XR1839"/>
      <c r="XS1839"/>
      <c r="XT1839"/>
      <c r="XU1839"/>
      <c r="XV1839"/>
      <c r="XW1839"/>
      <c r="XX1839"/>
      <c r="XY1839"/>
      <c r="XZ1839"/>
      <c r="YA1839"/>
      <c r="YB1839"/>
      <c r="YC1839"/>
      <c r="YD1839"/>
      <c r="YE1839"/>
      <c r="YF1839"/>
      <c r="YG1839"/>
      <c r="YH1839"/>
      <c r="YI1839"/>
      <c r="YJ1839"/>
      <c r="YK1839"/>
      <c r="YL1839"/>
      <c r="YM1839"/>
      <c r="YN1839"/>
      <c r="YO1839"/>
      <c r="YP1839"/>
      <c r="YQ1839"/>
      <c r="YR1839"/>
      <c r="YS1839"/>
      <c r="YT1839"/>
      <c r="YU1839"/>
      <c r="YV1839"/>
      <c r="YW1839"/>
      <c r="YX1839"/>
      <c r="YY1839"/>
      <c r="YZ1839"/>
      <c r="ZA1839"/>
      <c r="ZB1839"/>
      <c r="ZC1839"/>
      <c r="ZD1839"/>
      <c r="ZE1839"/>
      <c r="ZF1839"/>
      <c r="ZG1839"/>
      <c r="ZH1839"/>
      <c r="ZI1839"/>
      <c r="ZJ1839"/>
      <c r="ZK1839"/>
      <c r="ZL1839"/>
      <c r="ZM1839"/>
      <c r="ZN1839"/>
      <c r="ZO1839"/>
      <c r="ZP1839"/>
      <c r="ZQ1839"/>
      <c r="ZR1839"/>
      <c r="ZS1839"/>
      <c r="ZT1839"/>
      <c r="ZU1839"/>
      <c r="ZV1839"/>
      <c r="ZW1839"/>
      <c r="ZX1839"/>
      <c r="ZY1839"/>
      <c r="ZZ1839"/>
      <c r="AAA1839"/>
      <c r="AAB1839"/>
      <c r="AAC1839"/>
      <c r="AAD1839"/>
      <c r="AAE1839"/>
      <c r="AAF1839"/>
      <c r="AAG1839"/>
      <c r="AAH1839"/>
      <c r="AAI1839"/>
      <c r="AAJ1839"/>
      <c r="AAK1839"/>
      <c r="AAL1839"/>
      <c r="AAM1839"/>
      <c r="AAN1839"/>
      <c r="AAO1839"/>
      <c r="AAP1839"/>
      <c r="AAQ1839"/>
      <c r="AAR1839"/>
      <c r="AAS1839"/>
      <c r="AAT1839"/>
      <c r="AAU1839"/>
      <c r="AAV1839"/>
      <c r="AAW1839"/>
      <c r="AAX1839"/>
      <c r="AAY1839"/>
      <c r="AAZ1839"/>
      <c r="ABA1839"/>
      <c r="ABB1839"/>
      <c r="ABC1839"/>
      <c r="ABD1839"/>
      <c r="ABE1839"/>
      <c r="ABF1839"/>
      <c r="ABG1839"/>
      <c r="ABH1839"/>
      <c r="ABI1839"/>
      <c r="ABJ1839"/>
      <c r="ABK1839"/>
      <c r="ABL1839"/>
      <c r="ABM1839"/>
      <c r="ABN1839"/>
      <c r="ABO1839"/>
      <c r="ABP1839"/>
      <c r="ABQ1839"/>
      <c r="ABR1839"/>
      <c r="ABS1839"/>
      <c r="ABT1839"/>
      <c r="ABU1839"/>
      <c r="ABV1839"/>
      <c r="ABW1839"/>
      <c r="ABX1839"/>
      <c r="ABY1839"/>
      <c r="ABZ1839"/>
      <c r="ACA1839"/>
      <c r="ACB1839"/>
      <c r="ACC1839"/>
      <c r="ACD1839"/>
      <c r="ACE1839"/>
      <c r="ACF1839"/>
      <c r="ACG1839"/>
      <c r="ACH1839"/>
      <c r="ACI1839"/>
      <c r="ACJ1839"/>
      <c r="ACK1839"/>
      <c r="ACL1839"/>
      <c r="ACM1839"/>
      <c r="ACN1839"/>
      <c r="ACO1839"/>
      <c r="ACP1839"/>
      <c r="ACQ1839"/>
      <c r="ACR1839"/>
      <c r="ACS1839"/>
      <c r="ACT1839"/>
      <c r="ACU1839"/>
      <c r="ACV1839"/>
      <c r="ACW1839"/>
      <c r="ACX1839"/>
      <c r="ACY1839"/>
      <c r="ACZ1839"/>
      <c r="ADA1839"/>
      <c r="ADB1839"/>
      <c r="ADC1839"/>
      <c r="ADD1839"/>
      <c r="ADE1839"/>
      <c r="ADF1839"/>
      <c r="ADG1839"/>
      <c r="ADH1839"/>
      <c r="ADI1839"/>
      <c r="ADJ1839"/>
      <c r="ADK1839"/>
      <c r="ADL1839"/>
      <c r="ADM1839"/>
      <c r="ADN1839"/>
      <c r="ADO1839"/>
      <c r="ADP1839"/>
      <c r="ADQ1839"/>
      <c r="ADR1839"/>
      <c r="ADS1839"/>
      <c r="ADT1839"/>
      <c r="ADU1839"/>
      <c r="ADV1839"/>
      <c r="ADW1839"/>
      <c r="ADX1839"/>
      <c r="ADY1839"/>
      <c r="ADZ1839"/>
      <c r="AEA1839"/>
      <c r="AEB1839"/>
      <c r="AEC1839"/>
      <c r="AED1839"/>
      <c r="AEE1839"/>
      <c r="AEF1839"/>
      <c r="AEG1839"/>
      <c r="AEH1839"/>
      <c r="AEI1839"/>
      <c r="AEJ1839"/>
      <c r="AEK1839"/>
      <c r="AEL1839"/>
      <c r="AEM1839"/>
      <c r="AEN1839"/>
      <c r="AEO1839"/>
      <c r="AEP1839"/>
      <c r="AEQ1839"/>
      <c r="AER1839"/>
      <c r="AES1839"/>
      <c r="AET1839"/>
      <c r="AEU1839"/>
      <c r="AEV1839"/>
      <c r="AEW1839"/>
      <c r="AEX1839"/>
      <c r="AEY1839"/>
      <c r="AEZ1839"/>
      <c r="AFA1839"/>
      <c r="AFB1839"/>
      <c r="AFC1839"/>
      <c r="AFD1839"/>
      <c r="AFE1839"/>
      <c r="AFF1839"/>
      <c r="AFG1839"/>
      <c r="AFH1839"/>
      <c r="AFI1839"/>
      <c r="AFJ1839"/>
      <c r="AFK1839"/>
      <c r="AFL1839"/>
      <c r="AFM1839"/>
      <c r="AFN1839"/>
      <c r="AFO1839"/>
      <c r="AFP1839"/>
      <c r="AFQ1839"/>
      <c r="AFR1839"/>
      <c r="AFS1839"/>
      <c r="AFT1839"/>
      <c r="AFU1839"/>
      <c r="AFV1839"/>
      <c r="AFW1839"/>
      <c r="AFX1839"/>
      <c r="AFY1839"/>
      <c r="AFZ1839"/>
      <c r="AGA1839"/>
      <c r="AGB1839"/>
      <c r="AGC1839"/>
      <c r="AGD1839"/>
      <c r="AGE1839"/>
      <c r="AGF1839"/>
      <c r="AGG1839"/>
      <c r="AGH1839"/>
      <c r="AGI1839"/>
      <c r="AGJ1839"/>
      <c r="AGK1839"/>
      <c r="AGL1839"/>
      <c r="AGM1839"/>
      <c r="AGN1839"/>
      <c r="AGO1839"/>
      <c r="AGP1839"/>
      <c r="AGQ1839"/>
      <c r="AGR1839"/>
      <c r="AGS1839"/>
      <c r="AGT1839"/>
      <c r="AGU1839"/>
      <c r="AGV1839"/>
      <c r="AGW1839"/>
      <c r="AGX1839"/>
      <c r="AGY1839"/>
      <c r="AGZ1839"/>
      <c r="AHA1839"/>
      <c r="AHB1839"/>
      <c r="AHC1839"/>
      <c r="AHD1839"/>
      <c r="AHE1839"/>
      <c r="AHF1839"/>
      <c r="AHG1839"/>
      <c r="AHH1839"/>
      <c r="AHI1839"/>
      <c r="AHJ1839"/>
      <c r="AHK1839"/>
      <c r="AHL1839"/>
      <c r="AHM1839"/>
      <c r="AHN1839"/>
      <c r="AHO1839"/>
      <c r="AHP1839"/>
      <c r="AHQ1839"/>
      <c r="AHR1839"/>
      <c r="AHS1839"/>
      <c r="AHT1839"/>
      <c r="AHU1839"/>
      <c r="AHV1839"/>
      <c r="AHW1839"/>
      <c r="AHX1839"/>
      <c r="AHY1839"/>
      <c r="AHZ1839"/>
      <c r="AIA1839"/>
      <c r="AIB1839"/>
      <c r="AIC1839"/>
      <c r="AID1839"/>
      <c r="AIE1839"/>
      <c r="AIF1839"/>
      <c r="AIG1839"/>
      <c r="AIH1839"/>
      <c r="AII1839"/>
      <c r="AIJ1839"/>
      <c r="AIK1839"/>
      <c r="AIL1839"/>
      <c r="AIM1839"/>
      <c r="AIN1839"/>
      <c r="AIO1839"/>
      <c r="AIP1839"/>
      <c r="AIQ1839"/>
      <c r="AIR1839"/>
      <c r="AIS1839"/>
      <c r="AIT1839"/>
      <c r="AIU1839"/>
      <c r="AIV1839"/>
      <c r="AIW1839"/>
      <c r="AIX1839"/>
      <c r="AIY1839"/>
      <c r="AIZ1839"/>
      <c r="AJA1839"/>
      <c r="AJB1839"/>
      <c r="AJC1839"/>
      <c r="AJD1839"/>
      <c r="AJE1839"/>
      <c r="AJF1839"/>
      <c r="AJG1839"/>
      <c r="AJH1839"/>
      <c r="AJI1839"/>
      <c r="AJJ1839"/>
      <c r="AJK1839"/>
      <c r="AJL1839"/>
      <c r="AJM1839"/>
      <c r="AJN1839"/>
      <c r="AJO1839"/>
      <c r="AJP1839"/>
      <c r="AJQ1839"/>
      <c r="AJR1839"/>
      <c r="AJS1839"/>
      <c r="AJT1839"/>
      <c r="AJU1839"/>
      <c r="AJV1839"/>
      <c r="AJW1839"/>
      <c r="AJX1839"/>
      <c r="AJY1839"/>
      <c r="AJZ1839"/>
      <c r="AKA1839"/>
      <c r="AKB1839"/>
      <c r="AKC1839"/>
      <c r="AKD1839"/>
      <c r="AKE1839"/>
      <c r="AKF1839"/>
      <c r="AKG1839"/>
      <c r="AKH1839"/>
      <c r="AKI1839"/>
      <c r="AKJ1839"/>
      <c r="AKK1839"/>
      <c r="AKL1839"/>
      <c r="AKM1839"/>
      <c r="AKN1839"/>
      <c r="AKO1839"/>
      <c r="AKP1839"/>
      <c r="AKQ1839"/>
      <c r="AKR1839"/>
      <c r="AKS1839"/>
      <c r="AKT1839"/>
      <c r="AKU1839"/>
      <c r="AKV1839"/>
      <c r="AKW1839"/>
      <c r="AKX1839"/>
      <c r="AKY1839"/>
      <c r="AKZ1839"/>
      <c r="ALA1839"/>
      <c r="ALB1839"/>
      <c r="ALC1839"/>
      <c r="ALD1839"/>
      <c r="ALE1839"/>
      <c r="ALF1839"/>
      <c r="ALG1839"/>
      <c r="ALH1839"/>
      <c r="ALI1839"/>
      <c r="ALJ1839"/>
      <c r="ALK1839"/>
      <c r="ALL1839"/>
      <c r="ALM1839"/>
      <c r="ALN1839"/>
      <c r="ALO1839"/>
      <c r="ALP1839"/>
      <c r="ALQ1839"/>
      <c r="ALR1839"/>
      <c r="ALS1839"/>
      <c r="ALT1839"/>
      <c r="ALU1839"/>
      <c r="ALV1839"/>
      <c r="ALW1839"/>
      <c r="ALX1839"/>
      <c r="ALY1839"/>
      <c r="ALZ1839"/>
      <c r="AMA1839"/>
      <c r="AMB1839"/>
      <c r="AMC1839"/>
      <c r="AMD1839"/>
      <c r="AME1839"/>
      <c r="AMF1839"/>
      <c r="AMG1839"/>
      <c r="AMH1839"/>
      <c r="AMI1839"/>
      <c r="AMJ1839"/>
      <c r="AMK1839"/>
      <c r="AML1839"/>
      <c r="AMM1839"/>
      <c r="AMN1839"/>
      <c r="AMO1839"/>
      <c r="AMP1839"/>
      <c r="AMQ1839"/>
      <c r="AMR1839"/>
      <c r="AMS1839"/>
      <c r="AMT1839"/>
      <c r="AMU1839"/>
      <c r="AMV1839"/>
      <c r="AMW1839"/>
      <c r="AMX1839"/>
      <c r="AMY1839"/>
      <c r="AMZ1839"/>
      <c r="ANA1839"/>
      <c r="ANB1839"/>
      <c r="ANC1839"/>
      <c r="AND1839"/>
      <c r="ANE1839"/>
      <c r="ANF1839"/>
      <c r="ANG1839"/>
      <c r="ANH1839"/>
      <c r="ANI1839"/>
      <c r="ANJ1839"/>
      <c r="ANK1839"/>
      <c r="ANL1839"/>
      <c r="ANM1839"/>
      <c r="ANN1839"/>
      <c r="ANO1839"/>
      <c r="ANP1839"/>
      <c r="ANQ1839"/>
      <c r="ANR1839"/>
      <c r="ANS1839"/>
      <c r="ANT1839"/>
      <c r="ANU1839"/>
      <c r="ANV1839"/>
      <c r="ANW1839"/>
      <c r="ANX1839"/>
      <c r="ANY1839"/>
      <c r="ANZ1839"/>
      <c r="AOA1839"/>
      <c r="AOB1839"/>
      <c r="AOC1839"/>
      <c r="AOD1839"/>
      <c r="AOE1839"/>
      <c r="AOF1839"/>
      <c r="AOG1839"/>
      <c r="AOH1839"/>
      <c r="AOI1839"/>
      <c r="AOJ1839"/>
      <c r="AOK1839"/>
      <c r="AOL1839"/>
      <c r="AOM1839"/>
      <c r="AON1839"/>
      <c r="AOO1839"/>
      <c r="AOP1839"/>
      <c r="AOQ1839"/>
      <c r="AOR1839"/>
      <c r="AOS1839"/>
      <c r="AOT1839"/>
      <c r="AOU1839"/>
      <c r="AOV1839"/>
      <c r="AOW1839"/>
      <c r="AOX1839"/>
      <c r="AOY1839"/>
      <c r="AOZ1839"/>
      <c r="APA1839"/>
      <c r="APB1839"/>
      <c r="APC1839"/>
      <c r="APD1839"/>
      <c r="APE1839"/>
      <c r="APF1839"/>
      <c r="APG1839"/>
      <c r="APH1839"/>
      <c r="API1839"/>
      <c r="APJ1839"/>
      <c r="APK1839"/>
      <c r="APL1839"/>
      <c r="APM1839"/>
      <c r="APN1839"/>
      <c r="APO1839"/>
      <c r="APP1839"/>
      <c r="APQ1839"/>
      <c r="APR1839"/>
      <c r="APS1839"/>
      <c r="APT1839"/>
      <c r="APU1839"/>
      <c r="APV1839"/>
      <c r="APW1839"/>
      <c r="APX1839"/>
      <c r="APY1839"/>
      <c r="APZ1839"/>
      <c r="AQA1839"/>
      <c r="AQB1839"/>
      <c r="AQC1839"/>
      <c r="AQD1839"/>
      <c r="AQE1839"/>
      <c r="AQF1839"/>
      <c r="AQG1839"/>
      <c r="AQH1839"/>
      <c r="AQI1839"/>
      <c r="AQJ1839"/>
      <c r="AQK1839"/>
      <c r="AQL1839"/>
      <c r="AQM1839"/>
      <c r="AQN1839"/>
      <c r="AQO1839"/>
      <c r="AQP1839"/>
      <c r="AQQ1839"/>
      <c r="AQR1839"/>
      <c r="AQS1839"/>
      <c r="AQT1839"/>
      <c r="AQU1839"/>
      <c r="AQV1839"/>
      <c r="AQW1839"/>
      <c r="AQX1839"/>
      <c r="AQY1839"/>
      <c r="AQZ1839"/>
      <c r="ARA1839"/>
      <c r="ARB1839"/>
      <c r="ARC1839"/>
      <c r="ARD1839"/>
      <c r="ARE1839"/>
      <c r="ARF1839"/>
      <c r="ARG1839"/>
      <c r="ARH1839"/>
      <c r="ARI1839"/>
      <c r="ARJ1839"/>
      <c r="ARK1839"/>
      <c r="ARL1839"/>
      <c r="ARM1839"/>
      <c r="ARN1839"/>
      <c r="ARO1839"/>
      <c r="ARP1839"/>
      <c r="ARQ1839"/>
      <c r="ARR1839"/>
      <c r="ARS1839"/>
      <c r="ART1839"/>
      <c r="ARU1839"/>
      <c r="ARV1839"/>
      <c r="ARW1839"/>
      <c r="ARX1839"/>
      <c r="ARY1839"/>
      <c r="ARZ1839"/>
      <c r="ASA1839"/>
      <c r="ASB1839"/>
      <c r="ASC1839"/>
      <c r="ASD1839"/>
      <c r="ASE1839"/>
      <c r="ASF1839"/>
      <c r="ASG1839"/>
      <c r="ASH1839"/>
      <c r="ASI1839"/>
      <c r="ASJ1839"/>
      <c r="ASK1839"/>
      <c r="ASL1839"/>
      <c r="ASM1839"/>
      <c r="ASN1839"/>
      <c r="ASO1839"/>
      <c r="ASP1839"/>
      <c r="ASQ1839"/>
      <c r="ASR1839"/>
      <c r="ASS1839"/>
      <c r="AST1839"/>
      <c r="ASU1839"/>
      <c r="ASV1839"/>
      <c r="ASW1839"/>
      <c r="ASX1839"/>
      <c r="ASY1839"/>
      <c r="ASZ1839"/>
      <c r="ATA1839"/>
      <c r="ATB1839"/>
      <c r="ATC1839"/>
      <c r="ATD1839"/>
      <c r="ATE1839"/>
      <c r="ATF1839"/>
      <c r="ATG1839"/>
      <c r="ATH1839"/>
      <c r="ATI1839"/>
      <c r="ATJ1839"/>
      <c r="ATK1839"/>
      <c r="ATL1839"/>
      <c r="ATM1839"/>
      <c r="ATN1839"/>
      <c r="ATO1839"/>
      <c r="ATP1839"/>
      <c r="ATQ1839"/>
      <c r="ATR1839"/>
      <c r="ATS1839"/>
      <c r="ATT1839"/>
      <c r="ATU1839"/>
      <c r="ATV1839"/>
      <c r="ATW1839"/>
      <c r="ATX1839"/>
      <c r="ATY1839"/>
      <c r="ATZ1839"/>
      <c r="AUA1839"/>
      <c r="AUB1839"/>
      <c r="AUC1839"/>
      <c r="AUD1839"/>
      <c r="AUE1839"/>
      <c r="AUF1839"/>
      <c r="AUG1839"/>
      <c r="AUH1839"/>
      <c r="AUI1839"/>
      <c r="AUJ1839"/>
      <c r="AUK1839"/>
      <c r="AUL1839"/>
      <c r="AUM1839"/>
      <c r="AUN1839"/>
      <c r="AUO1839"/>
      <c r="AUP1839"/>
      <c r="AUQ1839"/>
      <c r="AUR1839"/>
      <c r="AUS1839"/>
      <c r="AUT1839"/>
      <c r="AUU1839"/>
      <c r="AUV1839"/>
      <c r="AUW1839"/>
      <c r="AUX1839"/>
      <c r="AUY1839"/>
      <c r="AUZ1839"/>
      <c r="AVA1839"/>
      <c r="AVB1839"/>
      <c r="AVC1839"/>
      <c r="AVD1839"/>
      <c r="AVE1839"/>
      <c r="AVF1839"/>
      <c r="AVG1839"/>
      <c r="AVH1839"/>
      <c r="AVI1839"/>
      <c r="AVJ1839"/>
      <c r="AVK1839"/>
      <c r="AVL1839"/>
      <c r="AVM1839"/>
      <c r="AVN1839"/>
      <c r="AVO1839"/>
      <c r="AVP1839"/>
      <c r="AVQ1839"/>
      <c r="AVR1839"/>
      <c r="AVS1839"/>
      <c r="AVT1839"/>
      <c r="AVU1839"/>
      <c r="AVV1839"/>
      <c r="AVW1839"/>
      <c r="AVX1839"/>
      <c r="AVY1839"/>
      <c r="AVZ1839"/>
      <c r="AWA1839"/>
      <c r="AWB1839"/>
      <c r="AWC1839"/>
      <c r="AWD1839"/>
      <c r="AWE1839"/>
      <c r="AWF1839"/>
      <c r="AWG1839"/>
      <c r="AWH1839"/>
      <c r="AWI1839"/>
      <c r="AWJ1839"/>
      <c r="AWK1839"/>
      <c r="AWL1839"/>
      <c r="AWM1839"/>
      <c r="AWN1839"/>
      <c r="AWO1839"/>
      <c r="AWP1839"/>
      <c r="AWQ1839"/>
      <c r="AWR1839"/>
      <c r="AWS1839"/>
      <c r="AWT1839"/>
      <c r="AWU1839"/>
      <c r="AWV1839"/>
      <c r="AWW1839"/>
      <c r="AWX1839"/>
      <c r="AWY1839"/>
      <c r="AWZ1839"/>
      <c r="AXA1839"/>
      <c r="AXB1839"/>
      <c r="AXC1839"/>
      <c r="AXD1839"/>
      <c r="AXE1839"/>
      <c r="AXF1839"/>
      <c r="AXG1839"/>
      <c r="AXH1839"/>
      <c r="AXI1839"/>
      <c r="AXJ1839"/>
      <c r="AXK1839"/>
      <c r="AXL1839"/>
      <c r="AXM1839"/>
      <c r="AXN1839"/>
      <c r="AXO1839"/>
      <c r="AXP1839"/>
      <c r="AXQ1839"/>
      <c r="AXR1839"/>
      <c r="AXS1839"/>
      <c r="AXT1839"/>
      <c r="AXU1839"/>
      <c r="AXV1839"/>
      <c r="AXW1839"/>
      <c r="AXX1839"/>
      <c r="AXY1839"/>
      <c r="AXZ1839"/>
      <c r="AYA1839"/>
      <c r="AYB1839"/>
      <c r="AYC1839"/>
      <c r="AYD1839"/>
      <c r="AYE1839"/>
      <c r="AYF1839"/>
      <c r="AYG1839"/>
      <c r="AYH1839"/>
      <c r="AYI1839"/>
      <c r="AYJ1839"/>
      <c r="AYK1839"/>
      <c r="AYL1839"/>
      <c r="AYM1839"/>
      <c r="AYN1839"/>
      <c r="AYO1839"/>
      <c r="AYP1839"/>
      <c r="AYQ1839"/>
      <c r="AYR1839"/>
      <c r="AYS1839"/>
      <c r="AYT1839"/>
      <c r="AYU1839"/>
      <c r="AYV1839"/>
      <c r="AYW1839"/>
      <c r="AYX1839"/>
      <c r="AYY1839"/>
      <c r="AYZ1839"/>
      <c r="AZA1839"/>
      <c r="AZB1839"/>
      <c r="AZC1839"/>
      <c r="AZD1839"/>
      <c r="AZE1839"/>
      <c r="AZF1839"/>
      <c r="AZG1839"/>
      <c r="AZH1839"/>
      <c r="AZI1839"/>
      <c r="AZJ1839"/>
      <c r="AZK1839"/>
      <c r="AZL1839"/>
      <c r="AZM1839"/>
      <c r="AZN1839"/>
      <c r="AZO1839"/>
      <c r="AZP1839"/>
      <c r="AZQ1839"/>
      <c r="AZR1839"/>
      <c r="AZS1839"/>
      <c r="AZT1839"/>
      <c r="AZU1839"/>
      <c r="AZV1839"/>
      <c r="AZW1839"/>
      <c r="AZX1839"/>
      <c r="AZY1839"/>
      <c r="AZZ1839"/>
      <c r="BAA1839"/>
      <c r="BAB1839"/>
      <c r="BAC1839"/>
      <c r="BAD1839"/>
      <c r="BAE1839"/>
      <c r="BAF1839"/>
      <c r="BAG1839"/>
      <c r="BAH1839"/>
      <c r="BAI1839"/>
      <c r="BAJ1839"/>
      <c r="BAK1839"/>
      <c r="BAL1839"/>
      <c r="BAM1839"/>
      <c r="BAN1839"/>
      <c r="BAO1839"/>
      <c r="BAP1839"/>
      <c r="BAQ1839"/>
      <c r="BAR1839"/>
      <c r="BAS1839"/>
      <c r="BAT1839"/>
      <c r="BAU1839"/>
      <c r="BAV1839"/>
      <c r="BAW1839"/>
      <c r="BAX1839"/>
      <c r="BAY1839"/>
      <c r="BAZ1839"/>
      <c r="BBA1839"/>
      <c r="BBB1839"/>
      <c r="BBC1839"/>
      <c r="BBD1839"/>
      <c r="BBE1839"/>
      <c r="BBF1839"/>
      <c r="BBG1839"/>
      <c r="BBH1839"/>
      <c r="BBI1839"/>
      <c r="BBJ1839"/>
      <c r="BBK1839"/>
      <c r="BBL1839"/>
      <c r="BBM1839"/>
      <c r="BBN1839"/>
      <c r="BBO1839"/>
      <c r="BBP1839"/>
      <c r="BBQ1839"/>
      <c r="BBR1839"/>
      <c r="BBS1839"/>
      <c r="BBT1839"/>
      <c r="BBU1839"/>
      <c r="BBV1839"/>
      <c r="BBW1839"/>
      <c r="BBX1839"/>
      <c r="BBY1839"/>
      <c r="BBZ1839"/>
      <c r="BCA1839"/>
      <c r="BCB1839"/>
      <c r="BCC1839"/>
      <c r="BCD1839"/>
      <c r="BCE1839"/>
      <c r="BCF1839"/>
      <c r="BCG1839"/>
      <c r="BCH1839"/>
      <c r="BCI1839"/>
      <c r="BCJ1839"/>
      <c r="BCK1839"/>
      <c r="BCL1839"/>
      <c r="BCM1839"/>
      <c r="BCN1839"/>
      <c r="BCO1839"/>
      <c r="BCP1839"/>
      <c r="BCQ1839"/>
      <c r="BCR1839"/>
      <c r="BCS1839"/>
      <c r="BCT1839"/>
      <c r="BCU1839"/>
      <c r="BCV1839"/>
      <c r="BCW1839"/>
      <c r="BCX1839"/>
      <c r="BCY1839"/>
      <c r="BCZ1839"/>
      <c r="BDA1839"/>
      <c r="BDB1839"/>
      <c r="BDC1839"/>
      <c r="BDD1839"/>
      <c r="BDE1839"/>
      <c r="BDF1839"/>
      <c r="BDG1839"/>
      <c r="BDH1839"/>
      <c r="BDI1839"/>
      <c r="BDJ1839"/>
      <c r="BDK1839"/>
      <c r="BDL1839"/>
      <c r="BDM1839"/>
      <c r="BDN1839"/>
      <c r="BDO1839"/>
      <c r="BDP1839"/>
      <c r="BDQ1839"/>
      <c r="BDR1839"/>
      <c r="BDS1839"/>
      <c r="BDT1839"/>
      <c r="BDU1839"/>
      <c r="BDV1839"/>
      <c r="BDW1839"/>
      <c r="BDX1839"/>
      <c r="BDY1839"/>
      <c r="BDZ1839"/>
      <c r="BEA1839"/>
      <c r="BEB1839"/>
      <c r="BEC1839"/>
      <c r="BED1839"/>
      <c r="BEE1839"/>
      <c r="BEF1839"/>
      <c r="BEG1839"/>
      <c r="BEH1839"/>
      <c r="BEI1839"/>
      <c r="BEJ1839"/>
      <c r="BEK1839"/>
      <c r="BEL1839"/>
      <c r="BEM1839"/>
      <c r="BEN1839"/>
      <c r="BEO1839"/>
      <c r="BEP1839"/>
      <c r="BEQ1839"/>
      <c r="BER1839"/>
      <c r="BES1839"/>
      <c r="BET1839"/>
      <c r="BEU1839"/>
      <c r="BEV1839"/>
      <c r="BEW1839"/>
      <c r="BEX1839"/>
      <c r="BEY1839"/>
      <c r="BEZ1839"/>
      <c r="BFA1839"/>
      <c r="BFB1839"/>
      <c r="BFC1839"/>
      <c r="BFD1839"/>
      <c r="BFE1839"/>
      <c r="BFF1839"/>
      <c r="BFG1839"/>
      <c r="BFH1839"/>
      <c r="BFI1839"/>
      <c r="BFJ1839"/>
      <c r="BFK1839"/>
      <c r="BFL1839"/>
      <c r="BFM1839"/>
      <c r="BFN1839"/>
      <c r="BFO1839"/>
      <c r="BFP1839"/>
      <c r="BFQ1839"/>
      <c r="BFR1839"/>
      <c r="BFS1839"/>
      <c r="BFT1839"/>
      <c r="BFU1839"/>
      <c r="BFV1839"/>
      <c r="BFW1839"/>
      <c r="BFX1839"/>
      <c r="BFY1839"/>
      <c r="BFZ1839"/>
      <c r="BGA1839"/>
      <c r="BGB1839"/>
      <c r="BGC1839"/>
      <c r="BGD1839"/>
      <c r="BGE1839"/>
      <c r="BGF1839"/>
      <c r="BGG1839"/>
      <c r="BGH1839"/>
      <c r="BGI1839"/>
      <c r="BGJ1839"/>
      <c r="BGK1839"/>
      <c r="BGL1839"/>
      <c r="BGM1839"/>
      <c r="BGN1839"/>
      <c r="BGO1839"/>
      <c r="BGP1839"/>
      <c r="BGQ1839"/>
      <c r="BGR1839"/>
      <c r="BGS1839"/>
      <c r="BGT1839"/>
      <c r="BGU1839"/>
      <c r="BGV1839"/>
      <c r="BGW1839"/>
      <c r="BGX1839"/>
      <c r="BGY1839"/>
      <c r="BGZ1839"/>
      <c r="BHA1839"/>
      <c r="BHB1839"/>
      <c r="BHC1839"/>
      <c r="BHD1839"/>
      <c r="BHE1839"/>
      <c r="BHF1839"/>
      <c r="BHG1839"/>
      <c r="BHH1839"/>
      <c r="BHI1839"/>
      <c r="BHJ1839"/>
      <c r="BHK1839"/>
      <c r="BHL1839"/>
      <c r="BHM1839"/>
      <c r="BHN1839"/>
      <c r="BHO1839"/>
      <c r="BHP1839"/>
      <c r="BHQ1839"/>
      <c r="BHR1839"/>
      <c r="BHS1839"/>
      <c r="BHT1839"/>
      <c r="BHU1839"/>
      <c r="BHV1839"/>
      <c r="BHW1839"/>
      <c r="BHX1839"/>
      <c r="BHY1839"/>
      <c r="BHZ1839"/>
      <c r="BIA1839"/>
      <c r="BIB1839"/>
      <c r="BIC1839"/>
      <c r="BID1839"/>
      <c r="BIE1839"/>
      <c r="BIF1839"/>
      <c r="BIG1839"/>
      <c r="BIH1839"/>
      <c r="BII1839"/>
      <c r="BIJ1839"/>
      <c r="BIK1839"/>
      <c r="BIL1839"/>
      <c r="BIM1839"/>
      <c r="BIN1839"/>
      <c r="BIO1839"/>
      <c r="BIP1839"/>
      <c r="BIQ1839"/>
      <c r="BIR1839"/>
      <c r="BIS1839"/>
      <c r="BIT1839"/>
      <c r="BIU1839"/>
      <c r="BIV1839"/>
      <c r="BIW1839"/>
      <c r="BIX1839"/>
      <c r="BIY1839"/>
      <c r="BIZ1839"/>
      <c r="BJA1839"/>
      <c r="BJB1839"/>
      <c r="BJC1839"/>
      <c r="BJD1839"/>
      <c r="BJE1839"/>
      <c r="BJF1839"/>
      <c r="BJG1839"/>
      <c r="BJH1839"/>
      <c r="BJI1839"/>
      <c r="BJJ1839"/>
      <c r="BJK1839"/>
      <c r="BJL1839"/>
      <c r="BJM1839"/>
      <c r="BJN1839"/>
      <c r="BJO1839"/>
      <c r="BJP1839"/>
      <c r="BJQ1839"/>
      <c r="BJR1839"/>
      <c r="BJS1839"/>
      <c r="BJT1839"/>
      <c r="BJU1839"/>
      <c r="BJV1839"/>
      <c r="BJW1839"/>
      <c r="BJX1839"/>
      <c r="BJY1839"/>
      <c r="BJZ1839"/>
      <c r="BKA1839"/>
      <c r="BKB1839"/>
      <c r="BKC1839"/>
      <c r="BKD1839"/>
      <c r="BKE1839"/>
      <c r="BKF1839"/>
      <c r="BKG1839"/>
      <c r="BKH1839"/>
      <c r="BKI1839"/>
      <c r="BKJ1839"/>
      <c r="BKK1839"/>
      <c r="BKL1839"/>
      <c r="BKM1839"/>
      <c r="BKN1839"/>
      <c r="BKO1839"/>
      <c r="BKP1839"/>
      <c r="BKQ1839"/>
      <c r="BKR1839"/>
      <c r="BKS1839"/>
      <c r="BKT1839"/>
      <c r="BKU1839"/>
      <c r="BKV1839"/>
      <c r="BKW1839"/>
      <c r="BKX1839"/>
      <c r="BKY1839"/>
      <c r="BKZ1839"/>
      <c r="BLA1839"/>
      <c r="BLB1839"/>
      <c r="BLC1839"/>
      <c r="BLD1839"/>
      <c r="BLE1839"/>
      <c r="BLF1839"/>
      <c r="BLG1839"/>
      <c r="BLH1839"/>
      <c r="BLI1839"/>
      <c r="BLJ1839"/>
      <c r="BLK1839"/>
      <c r="BLL1839"/>
      <c r="BLM1839"/>
      <c r="BLN1839"/>
      <c r="BLO1839"/>
      <c r="BLP1839"/>
      <c r="BLQ1839"/>
      <c r="BLR1839"/>
      <c r="BLS1839"/>
      <c r="BLT1839"/>
      <c r="BLU1839"/>
      <c r="BLV1839"/>
      <c r="BLW1839"/>
      <c r="BLX1839"/>
      <c r="BLY1839"/>
      <c r="BLZ1839"/>
      <c r="BMA1839"/>
      <c r="BMB1839"/>
      <c r="BMC1839"/>
      <c r="BMD1839"/>
      <c r="BME1839"/>
      <c r="BMF1839"/>
      <c r="BMG1839"/>
      <c r="BMH1839"/>
      <c r="BMI1839"/>
      <c r="BMJ1839"/>
      <c r="BMK1839"/>
      <c r="BML1839"/>
      <c r="BMM1839"/>
      <c r="BMN1839"/>
      <c r="BMO1839"/>
      <c r="BMP1839"/>
      <c r="BMQ1839"/>
      <c r="BMR1839"/>
      <c r="BMS1839"/>
      <c r="BMT1839"/>
      <c r="BMU1839"/>
      <c r="BMV1839"/>
      <c r="BMW1839"/>
      <c r="BMX1839"/>
      <c r="BMY1839"/>
      <c r="BMZ1839"/>
      <c r="BNA1839"/>
      <c r="BNB1839"/>
      <c r="BNC1839"/>
      <c r="BND1839"/>
      <c r="BNE1839"/>
      <c r="BNF1839"/>
      <c r="BNG1839"/>
      <c r="BNH1839"/>
      <c r="BNI1839"/>
      <c r="BNJ1839"/>
      <c r="BNK1839"/>
      <c r="BNL1839"/>
      <c r="BNM1839"/>
      <c r="BNN1839"/>
      <c r="BNO1839"/>
      <c r="BNP1839"/>
      <c r="BNQ1839"/>
      <c r="BNR1839"/>
      <c r="BNS1839"/>
      <c r="BNT1839"/>
      <c r="BNU1839"/>
      <c r="BNV1839"/>
      <c r="BNW1839"/>
      <c r="BNX1839"/>
      <c r="BNY1839"/>
      <c r="BNZ1839"/>
      <c r="BOA1839"/>
      <c r="BOB1839"/>
      <c r="BOC1839"/>
      <c r="BOD1839"/>
      <c r="BOE1839"/>
      <c r="BOF1839"/>
      <c r="BOG1839"/>
      <c r="BOH1839"/>
      <c r="BOI1839"/>
      <c r="BOJ1839"/>
      <c r="BOK1839"/>
      <c r="BOL1839"/>
      <c r="BOM1839"/>
      <c r="BON1839"/>
      <c r="BOO1839"/>
      <c r="BOP1839"/>
      <c r="BOQ1839"/>
      <c r="BOR1839"/>
      <c r="BOS1839"/>
      <c r="BOT1839"/>
      <c r="BOU1839"/>
      <c r="BOV1839"/>
      <c r="BOW1839"/>
      <c r="BOX1839"/>
      <c r="BOY1839"/>
      <c r="BOZ1839"/>
      <c r="BPA1839"/>
      <c r="BPB1839"/>
      <c r="BPC1839"/>
      <c r="BPD1839"/>
      <c r="BPE1839"/>
      <c r="BPF1839"/>
      <c r="BPG1839"/>
      <c r="BPH1839"/>
      <c r="BPI1839"/>
      <c r="BPJ1839"/>
      <c r="BPK1839"/>
      <c r="BPL1839"/>
      <c r="BPM1839"/>
      <c r="BPN1839"/>
      <c r="BPO1839"/>
      <c r="BPP1839"/>
      <c r="BPQ1839"/>
      <c r="BPR1839"/>
      <c r="BPS1839"/>
      <c r="BPT1839"/>
      <c r="BPU1839"/>
      <c r="BPV1839"/>
      <c r="BPW1839"/>
      <c r="BPX1839"/>
      <c r="BPY1839"/>
      <c r="BPZ1839"/>
      <c r="BQA1839"/>
      <c r="BQB1839"/>
      <c r="BQC1839"/>
      <c r="BQD1839"/>
      <c r="BQE1839"/>
      <c r="BQF1839"/>
      <c r="BQG1839"/>
      <c r="BQH1839"/>
      <c r="BQI1839"/>
      <c r="BQJ1839"/>
      <c r="BQK1839"/>
      <c r="BQL1839"/>
      <c r="BQM1839"/>
      <c r="BQN1839"/>
      <c r="BQO1839"/>
      <c r="BQP1839"/>
      <c r="BQQ1839"/>
      <c r="BQR1839"/>
      <c r="BQS1839"/>
      <c r="BQT1839"/>
      <c r="BQU1839"/>
      <c r="BQV1839"/>
      <c r="BQW1839"/>
      <c r="BQX1839"/>
      <c r="BQY1839"/>
      <c r="BQZ1839"/>
      <c r="BRA1839"/>
      <c r="BRB1839"/>
      <c r="BRC1839"/>
      <c r="BRD1839"/>
      <c r="BRE1839"/>
      <c r="BRF1839"/>
      <c r="BRG1839"/>
      <c r="BRH1839"/>
      <c r="BRI1839"/>
      <c r="BRJ1839"/>
      <c r="BRK1839"/>
      <c r="BRL1839"/>
      <c r="BRM1839"/>
      <c r="BRN1839"/>
      <c r="BRO1839"/>
      <c r="BRP1839"/>
      <c r="BRQ1839"/>
      <c r="BRR1839"/>
      <c r="BRS1839"/>
      <c r="BRT1839"/>
      <c r="BRU1839"/>
      <c r="BRV1839"/>
      <c r="BRW1839"/>
      <c r="BRX1839"/>
      <c r="BRY1839"/>
      <c r="BRZ1839"/>
      <c r="BSA1839"/>
      <c r="BSB1839"/>
      <c r="BSC1839"/>
      <c r="BSD1839"/>
      <c r="BSE1839"/>
      <c r="BSF1839"/>
      <c r="BSG1839"/>
      <c r="BSH1839"/>
      <c r="BSI1839"/>
      <c r="BSJ1839"/>
      <c r="BSK1839"/>
      <c r="BSL1839"/>
      <c r="BSM1839"/>
      <c r="BSN1839"/>
      <c r="BSO1839"/>
      <c r="BSP1839"/>
      <c r="BSQ1839"/>
      <c r="BSR1839"/>
      <c r="BSS1839"/>
      <c r="BST1839"/>
      <c r="BSU1839"/>
      <c r="BSV1839"/>
      <c r="BSW1839"/>
      <c r="BSX1839"/>
      <c r="BSY1839"/>
      <c r="BSZ1839"/>
      <c r="BTA1839"/>
      <c r="BTB1839"/>
      <c r="BTC1839"/>
      <c r="BTD1839"/>
      <c r="BTE1839"/>
      <c r="BTF1839"/>
      <c r="BTG1839"/>
      <c r="BTH1839"/>
      <c r="BTI1839"/>
      <c r="BTJ1839"/>
      <c r="BTK1839"/>
      <c r="BTL1839"/>
      <c r="BTM1839"/>
      <c r="BTN1839"/>
      <c r="BTO1839"/>
      <c r="BTP1839"/>
      <c r="BTQ1839"/>
      <c r="BTR1839"/>
      <c r="BTS1839"/>
      <c r="BTT1839"/>
      <c r="BTU1839"/>
      <c r="BTV1839"/>
      <c r="BTW1839"/>
      <c r="BTX1839"/>
      <c r="BTY1839"/>
      <c r="BTZ1839"/>
      <c r="BUA1839"/>
      <c r="BUB1839"/>
      <c r="BUC1839"/>
      <c r="BUD1839"/>
      <c r="BUE1839"/>
      <c r="BUF1839"/>
      <c r="BUG1839"/>
      <c r="BUH1839"/>
      <c r="BUI1839"/>
      <c r="BUJ1839"/>
      <c r="BUK1839"/>
      <c r="BUL1839"/>
      <c r="BUM1839"/>
      <c r="BUN1839"/>
      <c r="BUO1839"/>
      <c r="BUP1839"/>
      <c r="BUQ1839"/>
      <c r="BUR1839"/>
      <c r="BUS1839"/>
      <c r="BUT1839"/>
      <c r="BUU1839"/>
      <c r="BUV1839"/>
      <c r="BUW1839"/>
      <c r="BUX1839"/>
      <c r="BUY1839"/>
      <c r="BUZ1839"/>
      <c r="BVA1839"/>
      <c r="BVB1839"/>
      <c r="BVC1839"/>
      <c r="BVD1839"/>
      <c r="BVE1839"/>
      <c r="BVF1839"/>
      <c r="BVG1839"/>
      <c r="BVH1839"/>
      <c r="BVI1839"/>
      <c r="BVJ1839"/>
      <c r="BVK1839"/>
      <c r="BVL1839"/>
      <c r="BVM1839"/>
      <c r="BVN1839"/>
      <c r="BVO1839"/>
      <c r="BVP1839"/>
      <c r="BVQ1839"/>
      <c r="BVR1839"/>
      <c r="BVS1839"/>
      <c r="BVT1839"/>
      <c r="BVU1839"/>
      <c r="BVV1839"/>
      <c r="BVW1839"/>
      <c r="BVX1839"/>
      <c r="BVY1839"/>
      <c r="BVZ1839"/>
      <c r="BWA1839"/>
      <c r="BWB1839"/>
      <c r="BWC1839"/>
      <c r="BWD1839"/>
      <c r="BWE1839"/>
      <c r="BWF1839"/>
      <c r="BWG1839"/>
      <c r="BWH1839"/>
      <c r="BWI1839"/>
      <c r="BWJ1839"/>
      <c r="BWK1839"/>
      <c r="BWL1839"/>
      <c r="BWM1839"/>
      <c r="BWN1839"/>
      <c r="BWO1839"/>
      <c r="BWP1839"/>
      <c r="BWQ1839"/>
      <c r="BWR1839"/>
      <c r="BWS1839"/>
      <c r="BWT1839"/>
      <c r="BWU1839"/>
      <c r="BWV1839"/>
      <c r="BWW1839"/>
      <c r="BWX1839"/>
      <c r="BWY1839"/>
      <c r="BWZ1839"/>
      <c r="BXA1839"/>
      <c r="BXB1839"/>
      <c r="BXC1839"/>
      <c r="BXD1839"/>
      <c r="BXE1839"/>
      <c r="BXF1839"/>
      <c r="BXG1839"/>
      <c r="BXH1839"/>
      <c r="BXI1839"/>
      <c r="BXJ1839"/>
      <c r="BXK1839"/>
      <c r="BXL1839"/>
      <c r="BXM1839"/>
      <c r="BXN1839"/>
      <c r="BXO1839"/>
      <c r="BXP1839"/>
      <c r="BXQ1839"/>
      <c r="BXR1839"/>
      <c r="BXS1839"/>
      <c r="BXT1839"/>
      <c r="BXU1839"/>
      <c r="BXV1839"/>
      <c r="BXW1839"/>
      <c r="BXX1839"/>
      <c r="BXY1839"/>
      <c r="BXZ1839"/>
      <c r="BYA1839"/>
      <c r="BYB1839"/>
      <c r="BYC1839"/>
      <c r="BYD1839"/>
      <c r="BYE1839"/>
      <c r="BYF1839"/>
      <c r="BYG1839"/>
      <c r="BYH1839"/>
      <c r="BYI1839"/>
      <c r="BYJ1839"/>
      <c r="BYK1839"/>
      <c r="BYL1839"/>
      <c r="BYM1839"/>
      <c r="BYN1839"/>
      <c r="BYO1839"/>
      <c r="BYP1839"/>
      <c r="BYQ1839"/>
      <c r="BYR1839"/>
      <c r="BYS1839"/>
      <c r="BYT1839"/>
      <c r="BYU1839"/>
      <c r="BYV1839"/>
      <c r="BYW1839"/>
      <c r="BYX1839"/>
      <c r="BYY1839"/>
      <c r="BYZ1839"/>
      <c r="BZA1839"/>
      <c r="BZB1839"/>
      <c r="BZC1839"/>
      <c r="BZD1839"/>
      <c r="BZE1839"/>
      <c r="BZF1839"/>
      <c r="BZG1839"/>
      <c r="BZH1839"/>
      <c r="BZI1839"/>
      <c r="BZJ1839"/>
      <c r="BZK1839"/>
      <c r="BZL1839"/>
      <c r="BZM1839"/>
      <c r="BZN1839"/>
      <c r="BZO1839"/>
      <c r="BZP1839"/>
      <c r="BZQ1839"/>
      <c r="BZR1839"/>
      <c r="BZS1839"/>
      <c r="BZT1839"/>
      <c r="BZU1839"/>
      <c r="BZV1839"/>
      <c r="BZW1839"/>
      <c r="BZX1839"/>
      <c r="BZY1839"/>
      <c r="BZZ1839"/>
      <c r="CAA1839"/>
      <c r="CAB1839"/>
      <c r="CAC1839"/>
      <c r="CAD1839"/>
      <c r="CAE1839"/>
      <c r="CAF1839"/>
      <c r="CAG1839"/>
      <c r="CAH1839"/>
      <c r="CAI1839"/>
      <c r="CAJ1839"/>
      <c r="CAK1839"/>
      <c r="CAL1839"/>
      <c r="CAM1839"/>
      <c r="CAN1839"/>
      <c r="CAO1839"/>
      <c r="CAP1839"/>
      <c r="CAQ1839"/>
      <c r="CAR1839"/>
      <c r="CAS1839"/>
      <c r="CAT1839"/>
      <c r="CAU1839"/>
      <c r="CAV1839"/>
      <c r="CAW1839"/>
      <c r="CAX1839"/>
      <c r="CAY1839"/>
      <c r="CAZ1839"/>
      <c r="CBA1839"/>
      <c r="CBB1839"/>
      <c r="CBC1839"/>
      <c r="CBD1839"/>
      <c r="CBE1839"/>
      <c r="CBF1839"/>
      <c r="CBG1839"/>
      <c r="CBH1839"/>
      <c r="CBI1839"/>
      <c r="CBJ1839"/>
      <c r="CBK1839"/>
      <c r="CBL1839"/>
      <c r="CBM1839"/>
      <c r="CBN1839"/>
      <c r="CBO1839"/>
      <c r="CBP1839"/>
      <c r="CBQ1839"/>
      <c r="CBR1839"/>
      <c r="CBS1839"/>
      <c r="CBT1839"/>
      <c r="CBU1839"/>
      <c r="CBV1839"/>
      <c r="CBW1839"/>
      <c r="CBX1839"/>
      <c r="CBY1839"/>
      <c r="CBZ1839"/>
      <c r="CCA1839"/>
      <c r="CCB1839"/>
      <c r="CCC1839"/>
      <c r="CCD1839"/>
      <c r="CCE1839"/>
      <c r="CCF1839"/>
      <c r="CCG1839"/>
      <c r="CCH1839"/>
      <c r="CCI1839"/>
      <c r="CCJ1839"/>
      <c r="CCK1839"/>
      <c r="CCL1839"/>
      <c r="CCM1839"/>
      <c r="CCN1839"/>
      <c r="CCO1839"/>
      <c r="CCP1839"/>
      <c r="CCQ1839"/>
      <c r="CCR1839"/>
      <c r="CCS1839"/>
      <c r="CCT1839"/>
      <c r="CCU1839"/>
      <c r="CCV1839"/>
      <c r="CCW1839"/>
      <c r="CCX1839"/>
      <c r="CCY1839"/>
      <c r="CCZ1839"/>
      <c r="CDA1839"/>
      <c r="CDB1839"/>
      <c r="CDC1839"/>
      <c r="CDD1839"/>
      <c r="CDE1839"/>
      <c r="CDF1839"/>
      <c r="CDG1839"/>
      <c r="CDH1839"/>
      <c r="CDI1839"/>
      <c r="CDJ1839"/>
      <c r="CDK1839"/>
      <c r="CDL1839"/>
      <c r="CDM1839"/>
      <c r="CDN1839"/>
      <c r="CDO1839"/>
      <c r="CDP1839"/>
      <c r="CDQ1839"/>
      <c r="CDR1839"/>
      <c r="CDS1839"/>
      <c r="CDT1839"/>
      <c r="CDU1839"/>
      <c r="CDV1839"/>
      <c r="CDW1839"/>
      <c r="CDX1839"/>
      <c r="CDY1839"/>
      <c r="CDZ1839"/>
      <c r="CEA1839"/>
      <c r="CEB1839"/>
      <c r="CEC1839"/>
      <c r="CED1839"/>
      <c r="CEE1839"/>
      <c r="CEF1839"/>
      <c r="CEG1839"/>
      <c r="CEH1839"/>
      <c r="CEI1839"/>
      <c r="CEJ1839"/>
      <c r="CEK1839"/>
      <c r="CEL1839"/>
      <c r="CEM1839"/>
      <c r="CEN1839"/>
      <c r="CEO1839"/>
      <c r="CEP1839"/>
      <c r="CEQ1839"/>
      <c r="CER1839"/>
      <c r="CES1839"/>
      <c r="CET1839"/>
      <c r="CEU1839"/>
      <c r="CEV1839"/>
      <c r="CEW1839"/>
      <c r="CEX1839"/>
      <c r="CEY1839"/>
      <c r="CEZ1839"/>
      <c r="CFA1839"/>
      <c r="CFB1839"/>
      <c r="CFC1839"/>
      <c r="CFD1839"/>
      <c r="CFE1839"/>
      <c r="CFF1839"/>
      <c r="CFG1839"/>
      <c r="CFH1839"/>
      <c r="CFI1839"/>
      <c r="CFJ1839"/>
      <c r="CFK1839"/>
      <c r="CFL1839"/>
      <c r="CFM1839"/>
      <c r="CFN1839"/>
      <c r="CFO1839"/>
      <c r="CFP1839"/>
      <c r="CFQ1839"/>
      <c r="CFR1839"/>
      <c r="CFS1839"/>
      <c r="CFT1839"/>
      <c r="CFU1839"/>
      <c r="CFV1839"/>
      <c r="CFW1839"/>
      <c r="CFX1839"/>
      <c r="CFY1839"/>
      <c r="CFZ1839"/>
      <c r="CGA1839"/>
      <c r="CGB1839"/>
      <c r="CGC1839"/>
      <c r="CGD1839"/>
      <c r="CGE1839"/>
      <c r="CGF1839"/>
      <c r="CGG1839"/>
      <c r="CGH1839"/>
      <c r="CGI1839"/>
      <c r="CGJ1839"/>
      <c r="CGK1839"/>
      <c r="CGL1839"/>
      <c r="CGM1839"/>
      <c r="CGN1839"/>
      <c r="CGO1839"/>
      <c r="CGP1839"/>
      <c r="CGQ1839"/>
      <c r="CGR1839"/>
      <c r="CGS1839"/>
      <c r="CGT1839"/>
      <c r="CGU1839"/>
      <c r="CGV1839"/>
      <c r="CGW1839"/>
      <c r="CGX1839"/>
      <c r="CGY1839"/>
      <c r="CGZ1839"/>
      <c r="CHA1839"/>
      <c r="CHB1839"/>
      <c r="CHC1839"/>
      <c r="CHD1839"/>
      <c r="CHE1839"/>
      <c r="CHF1839"/>
      <c r="CHG1839"/>
      <c r="CHH1839"/>
      <c r="CHI1839"/>
      <c r="CHJ1839"/>
      <c r="CHK1839"/>
      <c r="CHL1839"/>
      <c r="CHM1839"/>
      <c r="CHN1839"/>
      <c r="CHO1839"/>
      <c r="CHP1839"/>
      <c r="CHQ1839"/>
      <c r="CHR1839"/>
      <c r="CHS1839"/>
      <c r="CHT1839"/>
      <c r="CHU1839"/>
      <c r="CHV1839"/>
      <c r="CHW1839"/>
      <c r="CHX1839"/>
      <c r="CHY1839"/>
      <c r="CHZ1839"/>
      <c r="CIA1839"/>
      <c r="CIB1839"/>
      <c r="CIC1839"/>
      <c r="CID1839"/>
      <c r="CIE1839"/>
      <c r="CIF1839"/>
      <c r="CIG1839"/>
      <c r="CIH1839"/>
      <c r="CII1839"/>
      <c r="CIJ1839"/>
      <c r="CIK1839"/>
      <c r="CIL1839"/>
      <c r="CIM1839"/>
      <c r="CIN1839"/>
      <c r="CIO1839"/>
      <c r="CIP1839"/>
      <c r="CIQ1839"/>
      <c r="CIR1839"/>
      <c r="CIS1839"/>
      <c r="CIT1839"/>
      <c r="CIU1839"/>
      <c r="CIV1839"/>
      <c r="CIW1839"/>
      <c r="CIX1839"/>
      <c r="CIY1839"/>
      <c r="CIZ1839"/>
      <c r="CJA1839"/>
      <c r="CJB1839"/>
      <c r="CJC1839"/>
      <c r="CJD1839"/>
      <c r="CJE1839"/>
      <c r="CJF1839"/>
      <c r="CJG1839"/>
      <c r="CJH1839"/>
      <c r="CJI1839"/>
      <c r="CJJ1839"/>
      <c r="CJK1839"/>
      <c r="CJL1839"/>
      <c r="CJM1839"/>
      <c r="CJN1839"/>
      <c r="CJO1839"/>
      <c r="CJP1839"/>
      <c r="CJQ1839"/>
      <c r="CJR1839"/>
      <c r="CJS1839"/>
      <c r="CJT1839"/>
      <c r="CJU1839"/>
      <c r="CJV1839"/>
      <c r="CJW1839"/>
      <c r="CJX1839"/>
      <c r="CJY1839"/>
      <c r="CJZ1839"/>
      <c r="CKA1839"/>
      <c r="CKB1839"/>
      <c r="CKC1839"/>
      <c r="CKD1839"/>
      <c r="CKE1839"/>
      <c r="CKF1839"/>
      <c r="CKG1839"/>
      <c r="CKH1839"/>
      <c r="CKI1839"/>
      <c r="CKJ1839"/>
      <c r="CKK1839"/>
      <c r="CKL1839"/>
      <c r="CKM1839"/>
      <c r="CKN1839"/>
      <c r="CKO1839"/>
      <c r="CKP1839"/>
      <c r="CKQ1839"/>
      <c r="CKR1839"/>
      <c r="CKS1839"/>
      <c r="CKT1839"/>
      <c r="CKU1839"/>
      <c r="CKV1839"/>
      <c r="CKW1839"/>
      <c r="CKX1839"/>
      <c r="CKY1839"/>
      <c r="CKZ1839"/>
      <c r="CLA1839"/>
      <c r="CLB1839"/>
      <c r="CLC1839"/>
      <c r="CLD1839"/>
      <c r="CLE1839"/>
      <c r="CLF1839"/>
      <c r="CLG1839"/>
      <c r="CLH1839"/>
      <c r="CLI1839"/>
      <c r="CLJ1839"/>
      <c r="CLK1839"/>
      <c r="CLL1839"/>
      <c r="CLM1839"/>
    </row>
    <row r="1840" spans="1:2353" s="4" customFormat="1" ht="30" hidden="1" x14ac:dyDescent="0.25">
      <c r="A1840" s="76" t="s">
        <v>4494</v>
      </c>
      <c r="B1840" s="70">
        <v>1011</v>
      </c>
      <c r="C1840" s="111" t="s">
        <v>77</v>
      </c>
      <c r="D1840" s="83">
        <v>2024</v>
      </c>
      <c r="E1840" s="78">
        <v>3</v>
      </c>
      <c r="F1840" s="275" t="s">
        <v>4449</v>
      </c>
      <c r="G1840" s="120" t="s">
        <v>6</v>
      </c>
      <c r="H1840" s="66" t="s">
        <v>4165</v>
      </c>
    </row>
    <row r="1841" spans="1:8" s="4" customFormat="1" ht="30" hidden="1" x14ac:dyDescent="0.25">
      <c r="A1841" s="76" t="s">
        <v>4494</v>
      </c>
      <c r="B1841" s="70">
        <v>1011</v>
      </c>
      <c r="C1841" s="111" t="s">
        <v>77</v>
      </c>
      <c r="D1841" s="83">
        <v>2024</v>
      </c>
      <c r="E1841" s="78">
        <v>4</v>
      </c>
      <c r="F1841" s="274" t="s">
        <v>4450</v>
      </c>
      <c r="G1841" s="69" t="s">
        <v>39</v>
      </c>
      <c r="H1841" s="66" t="s">
        <v>4165</v>
      </c>
    </row>
    <row r="1842" spans="1:8" s="4" customFormat="1" ht="60" hidden="1" x14ac:dyDescent="0.25">
      <c r="A1842" s="76" t="s">
        <v>4494</v>
      </c>
      <c r="B1842" s="70">
        <v>1011</v>
      </c>
      <c r="C1842" s="111" t="s">
        <v>77</v>
      </c>
      <c r="D1842" s="83">
        <v>2024</v>
      </c>
      <c r="E1842" s="78">
        <v>5</v>
      </c>
      <c r="F1842" s="276" t="s">
        <v>4451</v>
      </c>
      <c r="G1842" s="120" t="s">
        <v>6</v>
      </c>
      <c r="H1842" s="66" t="s">
        <v>4165</v>
      </c>
    </row>
    <row r="1843" spans="1:8" s="4" customFormat="1" ht="30" hidden="1" x14ac:dyDescent="0.25">
      <c r="A1843" s="76" t="s">
        <v>4494</v>
      </c>
      <c r="B1843" s="70">
        <v>1011</v>
      </c>
      <c r="C1843" s="111" t="s">
        <v>77</v>
      </c>
      <c r="D1843" s="83">
        <v>2024</v>
      </c>
      <c r="E1843" s="78">
        <v>6</v>
      </c>
      <c r="F1843" s="278" t="s">
        <v>4452</v>
      </c>
      <c r="G1843" s="69" t="s">
        <v>39</v>
      </c>
      <c r="H1843" s="66" t="s">
        <v>4165</v>
      </c>
    </row>
    <row r="1844" spans="1:8" s="4" customFormat="1" ht="60" hidden="1" x14ac:dyDescent="0.25">
      <c r="A1844" s="76" t="s">
        <v>4494</v>
      </c>
      <c r="B1844" s="70">
        <v>1011</v>
      </c>
      <c r="C1844" s="111" t="s">
        <v>77</v>
      </c>
      <c r="D1844" s="83">
        <v>2024</v>
      </c>
      <c r="E1844" s="78">
        <v>7</v>
      </c>
      <c r="F1844" s="277" t="s">
        <v>4453</v>
      </c>
      <c r="G1844" s="69" t="s">
        <v>39</v>
      </c>
      <c r="H1844" s="66" t="s">
        <v>4165</v>
      </c>
    </row>
    <row r="1845" spans="1:8" s="4" customFormat="1" ht="25.5" hidden="1" x14ac:dyDescent="0.25">
      <c r="A1845" s="40" t="s">
        <v>2216</v>
      </c>
      <c r="B1845" s="112">
        <v>1012</v>
      </c>
      <c r="C1845" s="100" t="s">
        <v>69</v>
      </c>
      <c r="D1845" s="72">
        <v>2015</v>
      </c>
      <c r="E1845" s="74">
        <v>1</v>
      </c>
      <c r="F1845" s="68" t="s">
        <v>2088</v>
      </c>
      <c r="G1845" s="72" t="s">
        <v>39</v>
      </c>
      <c r="H1845" s="66" t="s">
        <v>2767</v>
      </c>
    </row>
    <row r="1846" spans="1:8" s="4" customFormat="1" ht="38.25" hidden="1" x14ac:dyDescent="0.25">
      <c r="A1846" s="40" t="s">
        <v>2216</v>
      </c>
      <c r="B1846" s="112">
        <v>1012</v>
      </c>
      <c r="C1846" s="100" t="s">
        <v>69</v>
      </c>
      <c r="D1846" s="72">
        <v>2015</v>
      </c>
      <c r="E1846" s="74">
        <v>2</v>
      </c>
      <c r="F1846" s="68" t="s">
        <v>1809</v>
      </c>
      <c r="G1846" s="72" t="s">
        <v>39</v>
      </c>
      <c r="H1846" s="66" t="s">
        <v>4163</v>
      </c>
    </row>
    <row r="1847" spans="1:8" s="4" customFormat="1" ht="25.5" hidden="1" x14ac:dyDescent="0.25">
      <c r="A1847" s="40" t="s">
        <v>2216</v>
      </c>
      <c r="B1847" s="112">
        <v>1012</v>
      </c>
      <c r="C1847" s="100" t="s">
        <v>69</v>
      </c>
      <c r="D1847" s="72">
        <v>2015</v>
      </c>
      <c r="E1847" s="74">
        <v>3</v>
      </c>
      <c r="F1847" s="68" t="s">
        <v>2089</v>
      </c>
      <c r="G1847" s="72" t="s">
        <v>39</v>
      </c>
      <c r="H1847" s="67" t="s">
        <v>2768</v>
      </c>
    </row>
    <row r="1848" spans="1:8" s="4" customFormat="1" ht="38.25" hidden="1" x14ac:dyDescent="0.25">
      <c r="A1848" s="40" t="s">
        <v>2216</v>
      </c>
      <c r="B1848" s="112">
        <v>1012</v>
      </c>
      <c r="C1848" s="100" t="s">
        <v>69</v>
      </c>
      <c r="D1848" s="72">
        <v>2015</v>
      </c>
      <c r="E1848" s="74">
        <v>4</v>
      </c>
      <c r="F1848" s="68" t="s">
        <v>1810</v>
      </c>
      <c r="G1848" s="72" t="s">
        <v>39</v>
      </c>
      <c r="H1848" s="66" t="s">
        <v>2768</v>
      </c>
    </row>
    <row r="1849" spans="1:8" s="4" customFormat="1" ht="34.5" hidden="1" customHeight="1" x14ac:dyDescent="0.25">
      <c r="A1849" s="40" t="s">
        <v>2216</v>
      </c>
      <c r="B1849" s="112">
        <v>1012</v>
      </c>
      <c r="C1849" s="100" t="s">
        <v>69</v>
      </c>
      <c r="D1849" s="72">
        <v>2015</v>
      </c>
      <c r="E1849" s="74">
        <v>5</v>
      </c>
      <c r="F1849" s="68" t="s">
        <v>2090</v>
      </c>
      <c r="G1849" s="72" t="s">
        <v>39</v>
      </c>
      <c r="H1849" s="66" t="s">
        <v>4163</v>
      </c>
    </row>
    <row r="1850" spans="1:8" s="4" customFormat="1" ht="38.25" hidden="1" x14ac:dyDescent="0.25">
      <c r="A1850" s="40" t="s">
        <v>2216</v>
      </c>
      <c r="B1850" s="112">
        <v>1012</v>
      </c>
      <c r="C1850" s="100" t="s">
        <v>69</v>
      </c>
      <c r="D1850" s="72">
        <v>2015</v>
      </c>
      <c r="E1850" s="74">
        <v>6</v>
      </c>
      <c r="F1850" s="68" t="s">
        <v>2091</v>
      </c>
      <c r="G1850" s="72" t="s">
        <v>39</v>
      </c>
      <c r="H1850" s="67" t="s">
        <v>2768</v>
      </c>
    </row>
    <row r="1851" spans="1:8" ht="38.25" hidden="1" x14ac:dyDescent="0.25">
      <c r="A1851" s="40" t="s">
        <v>2216</v>
      </c>
      <c r="B1851" s="112">
        <v>1012</v>
      </c>
      <c r="C1851" s="100" t="s">
        <v>69</v>
      </c>
      <c r="D1851" s="72">
        <v>2015</v>
      </c>
      <c r="E1851" s="74">
        <v>7</v>
      </c>
      <c r="F1851" s="68" t="s">
        <v>2092</v>
      </c>
      <c r="G1851" s="72" t="s">
        <v>39</v>
      </c>
      <c r="H1851" s="67" t="s">
        <v>4163</v>
      </c>
    </row>
    <row r="1852" spans="1:8" ht="51" hidden="1" x14ac:dyDescent="0.25">
      <c r="A1852" s="40" t="s">
        <v>2216</v>
      </c>
      <c r="B1852" s="112">
        <v>1012</v>
      </c>
      <c r="C1852" s="100" t="s">
        <v>69</v>
      </c>
      <c r="D1852" s="72">
        <v>2015</v>
      </c>
      <c r="E1852" s="74">
        <v>8</v>
      </c>
      <c r="F1852" s="68" t="s">
        <v>2093</v>
      </c>
      <c r="G1852" s="72" t="s">
        <v>39</v>
      </c>
      <c r="H1852" s="67" t="s">
        <v>4163</v>
      </c>
    </row>
    <row r="1853" spans="1:8" ht="25.5" hidden="1" x14ac:dyDescent="0.25">
      <c r="A1853" s="40" t="s">
        <v>2216</v>
      </c>
      <c r="B1853" s="112">
        <v>1012</v>
      </c>
      <c r="C1853" s="100" t="s">
        <v>69</v>
      </c>
      <c r="D1853" s="72">
        <v>2015</v>
      </c>
      <c r="E1853" s="74">
        <v>9</v>
      </c>
      <c r="F1853" s="68" t="s">
        <v>2094</v>
      </c>
      <c r="G1853" s="72" t="s">
        <v>39</v>
      </c>
      <c r="H1853" s="67" t="s">
        <v>4163</v>
      </c>
    </row>
    <row r="1854" spans="1:8" ht="25.5" hidden="1" x14ac:dyDescent="0.25">
      <c r="A1854" s="40" t="s">
        <v>2216</v>
      </c>
      <c r="B1854" s="112">
        <v>1012</v>
      </c>
      <c r="C1854" s="100" t="s">
        <v>69</v>
      </c>
      <c r="D1854" s="72">
        <v>2015</v>
      </c>
      <c r="E1854" s="74">
        <v>10</v>
      </c>
      <c r="F1854" s="68" t="s">
        <v>2095</v>
      </c>
      <c r="G1854" s="72" t="s">
        <v>39</v>
      </c>
      <c r="H1854" s="67" t="s">
        <v>4164</v>
      </c>
    </row>
    <row r="1855" spans="1:8" ht="51" hidden="1" x14ac:dyDescent="0.25">
      <c r="A1855" s="40" t="s">
        <v>2216</v>
      </c>
      <c r="B1855" s="112">
        <v>1012</v>
      </c>
      <c r="C1855" s="100" t="s">
        <v>69</v>
      </c>
      <c r="D1855" s="72">
        <v>2015</v>
      </c>
      <c r="E1855" s="74">
        <v>11</v>
      </c>
      <c r="F1855" s="68" t="s">
        <v>2096</v>
      </c>
      <c r="G1855" s="72" t="s">
        <v>39</v>
      </c>
      <c r="H1855" s="67" t="s">
        <v>2768</v>
      </c>
    </row>
    <row r="1856" spans="1:8" ht="25.5" hidden="1" x14ac:dyDescent="0.25">
      <c r="A1856" s="40" t="s">
        <v>2216</v>
      </c>
      <c r="B1856" s="112">
        <v>1012</v>
      </c>
      <c r="C1856" s="100" t="s">
        <v>69</v>
      </c>
      <c r="D1856" s="72">
        <v>2015</v>
      </c>
      <c r="E1856" s="74">
        <v>12</v>
      </c>
      <c r="F1856" s="68" t="s">
        <v>2097</v>
      </c>
      <c r="G1856" s="72" t="s">
        <v>39</v>
      </c>
      <c r="H1856" s="67" t="s">
        <v>4163</v>
      </c>
    </row>
    <row r="1857" spans="1:8" ht="38.25" hidden="1" x14ac:dyDescent="0.25">
      <c r="A1857" s="40" t="s">
        <v>2216</v>
      </c>
      <c r="B1857" s="112">
        <v>1012</v>
      </c>
      <c r="C1857" s="100" t="s">
        <v>69</v>
      </c>
      <c r="D1857" s="72">
        <v>2015</v>
      </c>
      <c r="E1857" s="74">
        <v>13</v>
      </c>
      <c r="F1857" s="68" t="s">
        <v>2098</v>
      </c>
      <c r="G1857" s="72" t="s">
        <v>39</v>
      </c>
      <c r="H1857" s="67" t="s">
        <v>4163</v>
      </c>
    </row>
    <row r="1858" spans="1:8" ht="38.25" hidden="1" x14ac:dyDescent="0.25">
      <c r="A1858" s="40" t="s">
        <v>2216</v>
      </c>
      <c r="B1858" s="112">
        <v>1012</v>
      </c>
      <c r="C1858" s="100" t="s">
        <v>69</v>
      </c>
      <c r="D1858" s="72">
        <v>2015</v>
      </c>
      <c r="E1858" s="74">
        <v>14</v>
      </c>
      <c r="F1858" s="68" t="s">
        <v>2099</v>
      </c>
      <c r="G1858" s="72" t="s">
        <v>39</v>
      </c>
      <c r="H1858" s="67" t="s">
        <v>2767</v>
      </c>
    </row>
    <row r="1859" spans="1:8" ht="38.25" hidden="1" x14ac:dyDescent="0.25">
      <c r="A1859" s="40" t="s">
        <v>2216</v>
      </c>
      <c r="B1859" s="112">
        <v>1012</v>
      </c>
      <c r="C1859" s="100" t="s">
        <v>69</v>
      </c>
      <c r="D1859" s="72">
        <v>2015</v>
      </c>
      <c r="E1859" s="74">
        <v>15</v>
      </c>
      <c r="F1859" s="68" t="s">
        <v>2100</v>
      </c>
      <c r="G1859" s="72" t="s">
        <v>39</v>
      </c>
      <c r="H1859" s="67" t="s">
        <v>2767</v>
      </c>
    </row>
    <row r="1860" spans="1:8" ht="25.5" hidden="1" x14ac:dyDescent="0.25">
      <c r="A1860" s="40" t="s">
        <v>2216</v>
      </c>
      <c r="B1860" s="112">
        <v>1012</v>
      </c>
      <c r="C1860" s="100" t="s">
        <v>69</v>
      </c>
      <c r="D1860" s="72">
        <v>2015</v>
      </c>
      <c r="E1860" s="74">
        <v>16</v>
      </c>
      <c r="F1860" s="68" t="s">
        <v>2101</v>
      </c>
      <c r="G1860" s="72" t="s">
        <v>39</v>
      </c>
      <c r="H1860" s="67" t="s">
        <v>4163</v>
      </c>
    </row>
    <row r="1861" spans="1:8" ht="25.5" hidden="1" x14ac:dyDescent="0.25">
      <c r="A1861" s="40" t="s">
        <v>2216</v>
      </c>
      <c r="B1861" s="112">
        <v>1012</v>
      </c>
      <c r="C1861" s="100" t="s">
        <v>69</v>
      </c>
      <c r="D1861" s="72">
        <v>2015</v>
      </c>
      <c r="E1861" s="74">
        <v>17</v>
      </c>
      <c r="F1861" s="68" t="s">
        <v>2102</v>
      </c>
      <c r="G1861" s="72" t="s">
        <v>39</v>
      </c>
      <c r="H1861" s="67" t="s">
        <v>2768</v>
      </c>
    </row>
    <row r="1862" spans="1:8" ht="25.5" hidden="1" x14ac:dyDescent="0.25">
      <c r="A1862" s="80" t="s">
        <v>494</v>
      </c>
      <c r="B1862" s="112">
        <v>1012</v>
      </c>
      <c r="C1862" s="100" t="s">
        <v>69</v>
      </c>
      <c r="D1862" s="77">
        <v>2016</v>
      </c>
      <c r="E1862" s="74">
        <v>1</v>
      </c>
      <c r="F1862" s="68" t="s">
        <v>2103</v>
      </c>
      <c r="G1862" s="72" t="s">
        <v>39</v>
      </c>
      <c r="H1862" s="67" t="s">
        <v>2768</v>
      </c>
    </row>
    <row r="1863" spans="1:8" ht="38.25" hidden="1" x14ac:dyDescent="0.25">
      <c r="A1863" s="80" t="s">
        <v>494</v>
      </c>
      <c r="B1863" s="112">
        <v>1012</v>
      </c>
      <c r="C1863" s="97" t="s">
        <v>69</v>
      </c>
      <c r="D1863" s="77">
        <v>2016</v>
      </c>
      <c r="E1863" s="66">
        <v>2</v>
      </c>
      <c r="F1863" s="68" t="s">
        <v>2104</v>
      </c>
      <c r="G1863" s="72" t="s">
        <v>39</v>
      </c>
      <c r="H1863" s="66" t="s">
        <v>4163</v>
      </c>
    </row>
    <row r="1864" spans="1:8" ht="38.25" hidden="1" x14ac:dyDescent="0.25">
      <c r="A1864" s="80" t="s">
        <v>494</v>
      </c>
      <c r="B1864" s="112">
        <v>1012</v>
      </c>
      <c r="C1864" s="97" t="s">
        <v>69</v>
      </c>
      <c r="D1864" s="77">
        <v>2016</v>
      </c>
      <c r="E1864" s="66">
        <v>3</v>
      </c>
      <c r="F1864" s="68" t="s">
        <v>2105</v>
      </c>
      <c r="G1864" s="72" t="s">
        <v>39</v>
      </c>
      <c r="H1864" s="66" t="s">
        <v>4163</v>
      </c>
    </row>
    <row r="1865" spans="1:8" ht="38.25" hidden="1" x14ac:dyDescent="0.25">
      <c r="A1865" s="80" t="s">
        <v>494</v>
      </c>
      <c r="B1865" s="112">
        <v>1012</v>
      </c>
      <c r="C1865" s="97" t="s">
        <v>69</v>
      </c>
      <c r="D1865" s="77">
        <v>2016</v>
      </c>
      <c r="E1865" s="66">
        <v>4</v>
      </c>
      <c r="F1865" s="68" t="s">
        <v>2106</v>
      </c>
      <c r="G1865" s="72" t="s">
        <v>39</v>
      </c>
      <c r="H1865" s="66" t="s">
        <v>2768</v>
      </c>
    </row>
    <row r="1866" spans="1:8" ht="63.75" hidden="1" x14ac:dyDescent="0.25">
      <c r="A1866" s="80" t="s">
        <v>494</v>
      </c>
      <c r="B1866" s="112">
        <v>1012</v>
      </c>
      <c r="C1866" s="97" t="s">
        <v>69</v>
      </c>
      <c r="D1866" s="77">
        <v>2016</v>
      </c>
      <c r="E1866" s="66">
        <v>5</v>
      </c>
      <c r="F1866" s="68" t="s">
        <v>2107</v>
      </c>
      <c r="G1866" s="121" t="s">
        <v>6</v>
      </c>
      <c r="H1866" s="66" t="s">
        <v>4163</v>
      </c>
    </row>
    <row r="1867" spans="1:8" ht="25.5" hidden="1" x14ac:dyDescent="0.25">
      <c r="A1867" s="80" t="s">
        <v>494</v>
      </c>
      <c r="B1867" s="112">
        <v>1012</v>
      </c>
      <c r="C1867" s="97" t="s">
        <v>69</v>
      </c>
      <c r="D1867" s="77">
        <v>2016</v>
      </c>
      <c r="E1867" s="66">
        <v>6</v>
      </c>
      <c r="F1867" s="68" t="s">
        <v>2108</v>
      </c>
      <c r="G1867" s="72" t="s">
        <v>39</v>
      </c>
      <c r="H1867" s="66" t="s">
        <v>4163</v>
      </c>
    </row>
    <row r="1868" spans="1:8" ht="38.25" hidden="1" x14ac:dyDescent="0.25">
      <c r="A1868" s="80" t="s">
        <v>494</v>
      </c>
      <c r="B1868" s="112">
        <v>1012</v>
      </c>
      <c r="C1868" s="97" t="s">
        <v>69</v>
      </c>
      <c r="D1868" s="77">
        <v>2016</v>
      </c>
      <c r="E1868" s="66">
        <v>7</v>
      </c>
      <c r="F1868" s="68" t="s">
        <v>2109</v>
      </c>
      <c r="G1868" s="72" t="s">
        <v>39</v>
      </c>
      <c r="H1868" s="66" t="s">
        <v>4163</v>
      </c>
    </row>
    <row r="1869" spans="1:8" ht="38.25" hidden="1" x14ac:dyDescent="0.25">
      <c r="A1869" s="80" t="s">
        <v>494</v>
      </c>
      <c r="B1869" s="112">
        <v>1012</v>
      </c>
      <c r="C1869" s="97" t="s">
        <v>69</v>
      </c>
      <c r="D1869" s="77">
        <v>2016</v>
      </c>
      <c r="E1869" s="66">
        <v>8</v>
      </c>
      <c r="F1869" s="68" t="s">
        <v>2110</v>
      </c>
      <c r="G1869" s="121" t="s">
        <v>62</v>
      </c>
      <c r="H1869" s="66" t="s">
        <v>4163</v>
      </c>
    </row>
    <row r="1870" spans="1:8" ht="25.5" hidden="1" x14ac:dyDescent="0.25">
      <c r="A1870" s="80" t="s">
        <v>494</v>
      </c>
      <c r="B1870" s="112">
        <v>1012</v>
      </c>
      <c r="C1870" s="97" t="s">
        <v>69</v>
      </c>
      <c r="D1870" s="77">
        <v>2016</v>
      </c>
      <c r="E1870" s="66">
        <v>9</v>
      </c>
      <c r="F1870" s="68" t="s">
        <v>2111</v>
      </c>
      <c r="G1870" s="72" t="s">
        <v>39</v>
      </c>
      <c r="H1870" s="66" t="s">
        <v>4163</v>
      </c>
    </row>
    <row r="1871" spans="1:8" ht="38.25" hidden="1" x14ac:dyDescent="0.25">
      <c r="A1871" s="80" t="s">
        <v>494</v>
      </c>
      <c r="B1871" s="112">
        <v>1012</v>
      </c>
      <c r="C1871" s="97" t="s">
        <v>69</v>
      </c>
      <c r="D1871" s="77">
        <v>2016</v>
      </c>
      <c r="E1871" s="66">
        <v>10</v>
      </c>
      <c r="F1871" s="68" t="s">
        <v>2112</v>
      </c>
      <c r="G1871" s="72" t="s">
        <v>39</v>
      </c>
      <c r="H1871" s="66" t="s">
        <v>2768</v>
      </c>
    </row>
    <row r="1872" spans="1:8" ht="25.5" hidden="1" x14ac:dyDescent="0.25">
      <c r="A1872" s="80" t="s">
        <v>494</v>
      </c>
      <c r="B1872" s="112">
        <v>1012</v>
      </c>
      <c r="C1872" s="97" t="s">
        <v>69</v>
      </c>
      <c r="D1872" s="77">
        <v>2016</v>
      </c>
      <c r="E1872" s="66">
        <v>11</v>
      </c>
      <c r="F1872" s="68" t="s">
        <v>265</v>
      </c>
      <c r="G1872" s="72" t="s">
        <v>39</v>
      </c>
      <c r="H1872" s="66" t="s">
        <v>4163</v>
      </c>
    </row>
    <row r="1873" spans="1:8" ht="38.25" hidden="1" x14ac:dyDescent="0.25">
      <c r="A1873" s="80" t="s">
        <v>494</v>
      </c>
      <c r="B1873" s="112">
        <v>1012</v>
      </c>
      <c r="C1873" s="97" t="s">
        <v>69</v>
      </c>
      <c r="D1873" s="77">
        <v>2016</v>
      </c>
      <c r="E1873" s="66">
        <v>12</v>
      </c>
      <c r="F1873" s="68" t="s">
        <v>2113</v>
      </c>
      <c r="G1873" s="72" t="s">
        <v>39</v>
      </c>
      <c r="H1873" s="66" t="s">
        <v>4163</v>
      </c>
    </row>
    <row r="1874" spans="1:8" ht="38.25" hidden="1" x14ac:dyDescent="0.25">
      <c r="A1874" s="80" t="s">
        <v>494</v>
      </c>
      <c r="B1874" s="112">
        <v>1012</v>
      </c>
      <c r="C1874" s="97" t="s">
        <v>69</v>
      </c>
      <c r="D1874" s="77">
        <v>2016</v>
      </c>
      <c r="E1874" s="66">
        <v>13</v>
      </c>
      <c r="F1874" s="68" t="s">
        <v>2114</v>
      </c>
      <c r="G1874" s="121" t="s">
        <v>6</v>
      </c>
      <c r="H1874" s="66" t="s">
        <v>2767</v>
      </c>
    </row>
    <row r="1875" spans="1:8" ht="51" hidden="1" x14ac:dyDescent="0.25">
      <c r="A1875" s="80" t="s">
        <v>494</v>
      </c>
      <c r="B1875" s="112">
        <v>1012</v>
      </c>
      <c r="C1875" s="97" t="s">
        <v>69</v>
      </c>
      <c r="D1875" s="77">
        <v>2016</v>
      </c>
      <c r="E1875" s="66">
        <v>14</v>
      </c>
      <c r="F1875" s="68" t="s">
        <v>2115</v>
      </c>
      <c r="G1875" s="121" t="s">
        <v>6</v>
      </c>
      <c r="H1875" s="66" t="s">
        <v>4163</v>
      </c>
    </row>
    <row r="1876" spans="1:8" ht="25.5" hidden="1" x14ac:dyDescent="0.25">
      <c r="A1876" s="76" t="s">
        <v>2327</v>
      </c>
      <c r="B1876" s="112">
        <v>1012</v>
      </c>
      <c r="C1876" s="97" t="s">
        <v>69</v>
      </c>
      <c r="D1876" s="77">
        <v>2017</v>
      </c>
      <c r="E1876" s="85">
        <v>1</v>
      </c>
      <c r="F1876" s="68" t="s">
        <v>2328</v>
      </c>
      <c r="G1876" s="120" t="s">
        <v>6</v>
      </c>
      <c r="H1876" s="66" t="s">
        <v>4163</v>
      </c>
    </row>
    <row r="1877" spans="1:8" ht="38.25" hidden="1" x14ac:dyDescent="0.25">
      <c r="A1877" s="76" t="s">
        <v>2327</v>
      </c>
      <c r="B1877" s="112">
        <v>1012</v>
      </c>
      <c r="C1877" s="97" t="s">
        <v>69</v>
      </c>
      <c r="D1877" s="77">
        <v>2017</v>
      </c>
      <c r="E1877" s="85">
        <v>2</v>
      </c>
      <c r="F1877" s="68" t="s">
        <v>2329</v>
      </c>
      <c r="G1877" s="120" t="s">
        <v>6</v>
      </c>
      <c r="H1877" s="66" t="s">
        <v>4163</v>
      </c>
    </row>
    <row r="1878" spans="1:8" ht="51" hidden="1" x14ac:dyDescent="0.25">
      <c r="A1878" s="76" t="s">
        <v>2327</v>
      </c>
      <c r="B1878" s="112">
        <v>1012</v>
      </c>
      <c r="C1878" s="97" t="s">
        <v>69</v>
      </c>
      <c r="D1878" s="77">
        <v>2017</v>
      </c>
      <c r="E1878" s="85">
        <v>3</v>
      </c>
      <c r="F1878" s="68" t="s">
        <v>2330</v>
      </c>
      <c r="G1878" s="120" t="s">
        <v>6</v>
      </c>
      <c r="H1878" s="66" t="s">
        <v>2767</v>
      </c>
    </row>
    <row r="1879" spans="1:8" ht="25.5" hidden="1" x14ac:dyDescent="0.25">
      <c r="A1879" s="76" t="s">
        <v>2327</v>
      </c>
      <c r="B1879" s="112">
        <v>1012</v>
      </c>
      <c r="C1879" s="97" t="s">
        <v>69</v>
      </c>
      <c r="D1879" s="77">
        <v>2017</v>
      </c>
      <c r="E1879" s="85">
        <v>4</v>
      </c>
      <c r="F1879" s="68" t="s">
        <v>2108</v>
      </c>
      <c r="G1879" s="120" t="s">
        <v>6</v>
      </c>
      <c r="H1879" s="66" t="s">
        <v>4163</v>
      </c>
    </row>
    <row r="1880" spans="1:8" ht="38.25" hidden="1" x14ac:dyDescent="0.25">
      <c r="A1880" s="76" t="s">
        <v>2327</v>
      </c>
      <c r="B1880" s="112">
        <v>1012</v>
      </c>
      <c r="C1880" s="97" t="s">
        <v>69</v>
      </c>
      <c r="D1880" s="77">
        <v>2017</v>
      </c>
      <c r="E1880" s="85">
        <v>5</v>
      </c>
      <c r="F1880" s="68" t="s">
        <v>2331</v>
      </c>
      <c r="G1880" s="120" t="s">
        <v>6</v>
      </c>
      <c r="H1880" s="66" t="s">
        <v>4163</v>
      </c>
    </row>
    <row r="1881" spans="1:8" ht="38.25" hidden="1" x14ac:dyDescent="0.25">
      <c r="A1881" s="76" t="s">
        <v>2327</v>
      </c>
      <c r="B1881" s="112">
        <v>1012</v>
      </c>
      <c r="C1881" s="97" t="s">
        <v>69</v>
      </c>
      <c r="D1881" s="77">
        <v>2017</v>
      </c>
      <c r="E1881" s="85">
        <v>6</v>
      </c>
      <c r="F1881" s="68" t="s">
        <v>2332</v>
      </c>
      <c r="G1881" s="120" t="s">
        <v>6</v>
      </c>
      <c r="H1881" s="66" t="s">
        <v>2768</v>
      </c>
    </row>
    <row r="1882" spans="1:8" ht="25.5" hidden="1" x14ac:dyDescent="0.25">
      <c r="A1882" s="76" t="s">
        <v>2327</v>
      </c>
      <c r="B1882" s="112">
        <v>1012</v>
      </c>
      <c r="C1882" s="97" t="s">
        <v>69</v>
      </c>
      <c r="D1882" s="77">
        <v>2017</v>
      </c>
      <c r="E1882" s="85">
        <v>7</v>
      </c>
      <c r="F1882" s="68" t="s">
        <v>2333</v>
      </c>
      <c r="G1882" s="120" t="s">
        <v>6</v>
      </c>
      <c r="H1882" s="66" t="s">
        <v>4163</v>
      </c>
    </row>
    <row r="1883" spans="1:8" ht="25.5" hidden="1" x14ac:dyDescent="0.25">
      <c r="A1883" s="76" t="s">
        <v>2327</v>
      </c>
      <c r="B1883" s="112">
        <v>1012</v>
      </c>
      <c r="C1883" s="97" t="s">
        <v>69</v>
      </c>
      <c r="D1883" s="77">
        <v>2017</v>
      </c>
      <c r="E1883" s="85">
        <v>8</v>
      </c>
      <c r="F1883" s="68" t="s">
        <v>265</v>
      </c>
      <c r="G1883" s="120" t="s">
        <v>6</v>
      </c>
      <c r="H1883" s="67" t="s">
        <v>4163</v>
      </c>
    </row>
    <row r="1884" spans="1:8" ht="25.5" hidden="1" x14ac:dyDescent="0.25">
      <c r="A1884" s="76" t="s">
        <v>2327</v>
      </c>
      <c r="B1884" s="112">
        <v>1012</v>
      </c>
      <c r="C1884" s="100" t="s">
        <v>69</v>
      </c>
      <c r="D1884" s="77">
        <v>2017</v>
      </c>
      <c r="E1884" s="78">
        <v>9</v>
      </c>
      <c r="F1884" s="68" t="s">
        <v>2342</v>
      </c>
      <c r="G1884" s="120" t="s">
        <v>6</v>
      </c>
      <c r="H1884" s="66" t="s">
        <v>4164</v>
      </c>
    </row>
    <row r="1885" spans="1:8" ht="51" hidden="1" x14ac:dyDescent="0.25">
      <c r="A1885" s="76" t="s">
        <v>2327</v>
      </c>
      <c r="B1885" s="112">
        <v>1012</v>
      </c>
      <c r="C1885" s="100" t="s">
        <v>69</v>
      </c>
      <c r="D1885" s="77">
        <v>2017</v>
      </c>
      <c r="E1885" s="78">
        <v>10</v>
      </c>
      <c r="F1885" s="68" t="s">
        <v>2115</v>
      </c>
      <c r="G1885" s="120" t="s">
        <v>6</v>
      </c>
      <c r="H1885" s="67" t="s">
        <v>4163</v>
      </c>
    </row>
    <row r="1886" spans="1:8" ht="25.5" hidden="1" x14ac:dyDescent="0.25">
      <c r="A1886" s="76" t="s">
        <v>2327</v>
      </c>
      <c r="B1886" s="112">
        <v>1012</v>
      </c>
      <c r="C1886" s="100" t="s">
        <v>69</v>
      </c>
      <c r="D1886" s="77">
        <v>2017</v>
      </c>
      <c r="E1886" s="78">
        <v>11</v>
      </c>
      <c r="F1886" s="68" t="s">
        <v>2334</v>
      </c>
      <c r="G1886" s="72" t="s">
        <v>39</v>
      </c>
      <c r="H1886" s="67" t="s">
        <v>2767</v>
      </c>
    </row>
    <row r="1887" spans="1:8" ht="25.5" hidden="1" x14ac:dyDescent="0.25">
      <c r="A1887" s="76" t="s">
        <v>2327</v>
      </c>
      <c r="B1887" s="112">
        <v>1012</v>
      </c>
      <c r="C1887" s="100" t="s">
        <v>69</v>
      </c>
      <c r="D1887" s="77">
        <v>2017</v>
      </c>
      <c r="E1887" s="78">
        <v>12</v>
      </c>
      <c r="F1887" s="68" t="s">
        <v>2335</v>
      </c>
      <c r="G1887" s="72" t="s">
        <v>39</v>
      </c>
      <c r="H1887" s="67" t="s">
        <v>2767</v>
      </c>
    </row>
    <row r="1888" spans="1:8" ht="25.5" hidden="1" x14ac:dyDescent="0.25">
      <c r="A1888" s="76" t="s">
        <v>2327</v>
      </c>
      <c r="B1888" s="112">
        <v>1012</v>
      </c>
      <c r="C1888" s="100" t="s">
        <v>69</v>
      </c>
      <c r="D1888" s="77">
        <v>2017</v>
      </c>
      <c r="E1888" s="78">
        <v>13</v>
      </c>
      <c r="F1888" s="68" t="s">
        <v>2336</v>
      </c>
      <c r="G1888" s="72" t="s">
        <v>39</v>
      </c>
      <c r="H1888" s="67" t="s">
        <v>2768</v>
      </c>
    </row>
    <row r="1889" spans="1:8" ht="25.5" hidden="1" x14ac:dyDescent="0.25">
      <c r="A1889" s="76" t="s">
        <v>2327</v>
      </c>
      <c r="B1889" s="112">
        <v>1012</v>
      </c>
      <c r="C1889" s="100" t="s">
        <v>69</v>
      </c>
      <c r="D1889" s="77">
        <v>2017</v>
      </c>
      <c r="E1889" s="78">
        <v>14</v>
      </c>
      <c r="F1889" s="68" t="s">
        <v>2337</v>
      </c>
      <c r="G1889" s="72" t="s">
        <v>39</v>
      </c>
      <c r="H1889" s="67" t="s">
        <v>2768</v>
      </c>
    </row>
    <row r="1890" spans="1:8" ht="38.25" hidden="1" x14ac:dyDescent="0.25">
      <c r="A1890" s="76" t="s">
        <v>2327</v>
      </c>
      <c r="B1890" s="112">
        <v>1012</v>
      </c>
      <c r="C1890" s="100" t="s">
        <v>69</v>
      </c>
      <c r="D1890" s="77">
        <v>2017</v>
      </c>
      <c r="E1890" s="78">
        <v>15</v>
      </c>
      <c r="F1890" s="68" t="s">
        <v>2338</v>
      </c>
      <c r="G1890" s="72" t="s">
        <v>39</v>
      </c>
      <c r="H1890" s="67" t="s">
        <v>2768</v>
      </c>
    </row>
    <row r="1891" spans="1:8" ht="25.5" hidden="1" x14ac:dyDescent="0.25">
      <c r="A1891" s="76" t="s">
        <v>2327</v>
      </c>
      <c r="B1891" s="112">
        <v>1012</v>
      </c>
      <c r="C1891" s="100" t="s">
        <v>69</v>
      </c>
      <c r="D1891" s="77">
        <v>2017</v>
      </c>
      <c r="E1891" s="78">
        <v>16</v>
      </c>
      <c r="F1891" s="68" t="s">
        <v>2339</v>
      </c>
      <c r="G1891" s="72" t="s">
        <v>39</v>
      </c>
      <c r="H1891" s="67" t="s">
        <v>2768</v>
      </c>
    </row>
    <row r="1892" spans="1:8" ht="38.25" hidden="1" x14ac:dyDescent="0.25">
      <c r="A1892" s="76" t="s">
        <v>2327</v>
      </c>
      <c r="B1892" s="112">
        <v>1012</v>
      </c>
      <c r="C1892" s="100" t="s">
        <v>69</v>
      </c>
      <c r="D1892" s="77">
        <v>2017</v>
      </c>
      <c r="E1892" s="78">
        <v>17</v>
      </c>
      <c r="F1892" s="68" t="s">
        <v>2340</v>
      </c>
      <c r="G1892" s="72" t="s">
        <v>39</v>
      </c>
      <c r="H1892" s="67" t="s">
        <v>4163</v>
      </c>
    </row>
    <row r="1893" spans="1:8" ht="25.5" hidden="1" x14ac:dyDescent="0.25">
      <c r="A1893" s="76" t="s">
        <v>2327</v>
      </c>
      <c r="B1893" s="112">
        <v>1012</v>
      </c>
      <c r="C1893" s="100" t="s">
        <v>69</v>
      </c>
      <c r="D1893" s="77">
        <v>2017</v>
      </c>
      <c r="E1893" s="78">
        <v>18</v>
      </c>
      <c r="F1893" s="68" t="s">
        <v>2341</v>
      </c>
      <c r="G1893" s="72" t="s">
        <v>39</v>
      </c>
      <c r="H1893" s="67" t="s">
        <v>4163</v>
      </c>
    </row>
    <row r="1894" spans="1:8" ht="25.5" hidden="1" x14ac:dyDescent="0.25">
      <c r="A1894" s="76" t="s">
        <v>2790</v>
      </c>
      <c r="B1894" s="112">
        <v>1012</v>
      </c>
      <c r="C1894" s="100" t="s">
        <v>69</v>
      </c>
      <c r="D1894" s="77">
        <v>2018</v>
      </c>
      <c r="E1894" s="78">
        <v>1</v>
      </c>
      <c r="F1894" s="68" t="s">
        <v>2791</v>
      </c>
      <c r="G1894" s="120" t="s">
        <v>6</v>
      </c>
      <c r="H1894" s="67" t="s">
        <v>4163</v>
      </c>
    </row>
    <row r="1895" spans="1:8" ht="51" hidden="1" x14ac:dyDescent="0.25">
      <c r="A1895" s="76" t="s">
        <v>2790</v>
      </c>
      <c r="B1895" s="112">
        <v>1012</v>
      </c>
      <c r="C1895" s="100" t="s">
        <v>69</v>
      </c>
      <c r="D1895" s="77">
        <v>2018</v>
      </c>
      <c r="E1895" s="78">
        <v>2</v>
      </c>
      <c r="F1895" s="68" t="s">
        <v>2792</v>
      </c>
      <c r="G1895" s="120" t="s">
        <v>6</v>
      </c>
      <c r="H1895" s="67" t="s">
        <v>2767</v>
      </c>
    </row>
    <row r="1896" spans="1:8" ht="25.5" hidden="1" x14ac:dyDescent="0.25">
      <c r="A1896" s="76" t="s">
        <v>2790</v>
      </c>
      <c r="B1896" s="112">
        <v>1012</v>
      </c>
      <c r="C1896" s="97" t="s">
        <v>69</v>
      </c>
      <c r="D1896" s="77">
        <v>2018</v>
      </c>
      <c r="E1896" s="85">
        <v>3</v>
      </c>
      <c r="F1896" s="68" t="s">
        <v>2793</v>
      </c>
      <c r="G1896" s="72" t="s">
        <v>39</v>
      </c>
      <c r="H1896" s="67" t="s">
        <v>2768</v>
      </c>
    </row>
    <row r="1897" spans="1:8" ht="25.5" hidden="1" x14ac:dyDescent="0.25">
      <c r="A1897" s="76" t="s">
        <v>2790</v>
      </c>
      <c r="B1897" s="112">
        <v>1012</v>
      </c>
      <c r="C1897" s="97" t="s">
        <v>69</v>
      </c>
      <c r="D1897" s="77">
        <v>2018</v>
      </c>
      <c r="E1897" s="85">
        <v>4</v>
      </c>
      <c r="F1897" s="68" t="s">
        <v>2794</v>
      </c>
      <c r="G1897" s="120" t="s">
        <v>6</v>
      </c>
      <c r="H1897" s="67" t="s">
        <v>4163</v>
      </c>
    </row>
    <row r="1898" spans="1:8" ht="25.5" hidden="1" x14ac:dyDescent="0.25">
      <c r="A1898" s="76" t="s">
        <v>2790</v>
      </c>
      <c r="B1898" s="112">
        <v>1012</v>
      </c>
      <c r="C1898" s="97" t="s">
        <v>69</v>
      </c>
      <c r="D1898" s="77">
        <v>2018</v>
      </c>
      <c r="E1898" s="85">
        <v>5</v>
      </c>
      <c r="F1898" s="68" t="s">
        <v>2795</v>
      </c>
      <c r="G1898" s="120" t="s">
        <v>6</v>
      </c>
      <c r="H1898" s="66" t="s">
        <v>4163</v>
      </c>
    </row>
    <row r="1899" spans="1:8" ht="38.25" hidden="1" x14ac:dyDescent="0.25">
      <c r="A1899" s="76" t="s">
        <v>2790</v>
      </c>
      <c r="B1899" s="112">
        <v>1012</v>
      </c>
      <c r="C1899" s="97" t="s">
        <v>69</v>
      </c>
      <c r="D1899" s="77">
        <v>2018</v>
      </c>
      <c r="E1899" s="85">
        <v>6</v>
      </c>
      <c r="F1899" s="68" t="s">
        <v>2796</v>
      </c>
      <c r="G1899" s="120" t="s">
        <v>6</v>
      </c>
      <c r="H1899" s="66" t="s">
        <v>4163</v>
      </c>
    </row>
    <row r="1900" spans="1:8" ht="25.5" hidden="1" x14ac:dyDescent="0.25">
      <c r="A1900" s="76" t="s">
        <v>2790</v>
      </c>
      <c r="B1900" s="112">
        <v>1012</v>
      </c>
      <c r="C1900" s="97" t="s">
        <v>69</v>
      </c>
      <c r="D1900" s="77">
        <v>2018</v>
      </c>
      <c r="E1900" s="85">
        <v>7</v>
      </c>
      <c r="F1900" s="68" t="s">
        <v>2797</v>
      </c>
      <c r="G1900" s="120" t="s">
        <v>6</v>
      </c>
      <c r="H1900" s="67" t="s">
        <v>2768</v>
      </c>
    </row>
    <row r="1901" spans="1:8" ht="38.25" hidden="1" x14ac:dyDescent="0.25">
      <c r="A1901" s="76" t="s">
        <v>2790</v>
      </c>
      <c r="B1901" s="112">
        <v>1012</v>
      </c>
      <c r="C1901" s="97" t="s">
        <v>69</v>
      </c>
      <c r="D1901" s="77">
        <v>2018</v>
      </c>
      <c r="E1901" s="85">
        <v>8</v>
      </c>
      <c r="F1901" s="68" t="s">
        <v>2798</v>
      </c>
      <c r="G1901" s="72" t="s">
        <v>39</v>
      </c>
      <c r="H1901" s="67" t="s">
        <v>4163</v>
      </c>
    </row>
    <row r="1902" spans="1:8" ht="51" hidden="1" x14ac:dyDescent="0.25">
      <c r="A1902" s="76" t="s">
        <v>2790</v>
      </c>
      <c r="B1902" s="112">
        <v>1012</v>
      </c>
      <c r="C1902" s="97" t="s">
        <v>69</v>
      </c>
      <c r="D1902" s="104">
        <v>2018</v>
      </c>
      <c r="E1902" s="85">
        <v>9</v>
      </c>
      <c r="F1902" s="68" t="s">
        <v>2799</v>
      </c>
      <c r="G1902" s="120" t="s">
        <v>6</v>
      </c>
      <c r="H1902" s="67" t="s">
        <v>2767</v>
      </c>
    </row>
    <row r="1903" spans="1:8" ht="38.25" hidden="1" x14ac:dyDescent="0.25">
      <c r="A1903" s="76" t="s">
        <v>2790</v>
      </c>
      <c r="B1903" s="112">
        <v>1012</v>
      </c>
      <c r="C1903" s="97" t="s">
        <v>69</v>
      </c>
      <c r="D1903" s="104">
        <v>2018</v>
      </c>
      <c r="E1903" s="85">
        <v>10</v>
      </c>
      <c r="F1903" s="68" t="s">
        <v>2800</v>
      </c>
      <c r="G1903" s="120" t="s">
        <v>6</v>
      </c>
      <c r="H1903" s="67" t="s">
        <v>4163</v>
      </c>
    </row>
    <row r="1904" spans="1:8" ht="38.25" hidden="1" x14ac:dyDescent="0.25">
      <c r="A1904" s="76" t="s">
        <v>2790</v>
      </c>
      <c r="B1904" s="112">
        <v>1012</v>
      </c>
      <c r="C1904" s="97" t="s">
        <v>69</v>
      </c>
      <c r="D1904" s="104">
        <v>2018</v>
      </c>
      <c r="E1904" s="85">
        <v>11</v>
      </c>
      <c r="F1904" s="68" t="s">
        <v>2801</v>
      </c>
      <c r="G1904" s="120" t="s">
        <v>6</v>
      </c>
      <c r="H1904" s="67" t="s">
        <v>4163</v>
      </c>
    </row>
    <row r="1905" spans="1:8" ht="51" hidden="1" x14ac:dyDescent="0.25">
      <c r="A1905" s="76" t="s">
        <v>2790</v>
      </c>
      <c r="B1905" s="112">
        <v>1012</v>
      </c>
      <c r="C1905" s="97" t="s">
        <v>69</v>
      </c>
      <c r="D1905" s="104">
        <v>2018</v>
      </c>
      <c r="E1905" s="85">
        <v>12</v>
      </c>
      <c r="F1905" s="68" t="s">
        <v>2802</v>
      </c>
      <c r="G1905" s="72" t="s">
        <v>39</v>
      </c>
      <c r="H1905" s="67" t="s">
        <v>4163</v>
      </c>
    </row>
    <row r="1906" spans="1:8" ht="25.5" hidden="1" x14ac:dyDescent="0.25">
      <c r="A1906" s="76" t="s">
        <v>2790</v>
      </c>
      <c r="B1906" s="112">
        <v>1012</v>
      </c>
      <c r="C1906" s="97" t="s">
        <v>69</v>
      </c>
      <c r="D1906" s="104">
        <v>2018</v>
      </c>
      <c r="E1906" s="85">
        <v>13</v>
      </c>
      <c r="F1906" s="68" t="s">
        <v>2803</v>
      </c>
      <c r="G1906" s="120" t="s">
        <v>6</v>
      </c>
      <c r="H1906" s="67" t="s">
        <v>2768</v>
      </c>
    </row>
    <row r="1907" spans="1:8" ht="25.5" hidden="1" x14ac:dyDescent="0.25">
      <c r="A1907" s="76" t="s">
        <v>2790</v>
      </c>
      <c r="B1907" s="112">
        <v>1012</v>
      </c>
      <c r="C1907" s="97" t="s">
        <v>69</v>
      </c>
      <c r="D1907" s="104">
        <v>2018</v>
      </c>
      <c r="E1907" s="85">
        <v>14</v>
      </c>
      <c r="F1907" s="68" t="s">
        <v>2804</v>
      </c>
      <c r="G1907" s="120" t="s">
        <v>6</v>
      </c>
      <c r="H1907" s="67" t="s">
        <v>2768</v>
      </c>
    </row>
    <row r="1908" spans="1:8" ht="38.25" hidden="1" x14ac:dyDescent="0.25">
      <c r="A1908" s="76" t="s">
        <v>2790</v>
      </c>
      <c r="B1908" s="112">
        <v>1012</v>
      </c>
      <c r="C1908" s="97" t="s">
        <v>69</v>
      </c>
      <c r="D1908" s="104">
        <v>2018</v>
      </c>
      <c r="E1908" s="85">
        <v>15</v>
      </c>
      <c r="F1908" s="68" t="s">
        <v>2805</v>
      </c>
      <c r="G1908" s="72" t="s">
        <v>39</v>
      </c>
      <c r="H1908" s="67" t="s">
        <v>2768</v>
      </c>
    </row>
    <row r="1909" spans="1:8" ht="25.5" hidden="1" x14ac:dyDescent="0.25">
      <c r="A1909" s="76" t="s">
        <v>2790</v>
      </c>
      <c r="B1909" s="112">
        <v>1012</v>
      </c>
      <c r="C1909" s="97" t="s">
        <v>69</v>
      </c>
      <c r="D1909" s="104">
        <v>2018</v>
      </c>
      <c r="E1909" s="85">
        <v>16</v>
      </c>
      <c r="F1909" s="68" t="s">
        <v>2806</v>
      </c>
      <c r="G1909" s="120" t="s">
        <v>6</v>
      </c>
      <c r="H1909" s="66" t="s">
        <v>4164</v>
      </c>
    </row>
    <row r="1910" spans="1:8" ht="38.25" hidden="1" x14ac:dyDescent="0.25">
      <c r="A1910" s="76" t="s">
        <v>2790</v>
      </c>
      <c r="B1910" s="112">
        <v>1012</v>
      </c>
      <c r="C1910" s="97" t="s">
        <v>69</v>
      </c>
      <c r="D1910" s="104">
        <v>2018</v>
      </c>
      <c r="E1910" s="85">
        <v>17</v>
      </c>
      <c r="F1910" s="68" t="s">
        <v>2130</v>
      </c>
      <c r="G1910" s="72" t="s">
        <v>39</v>
      </c>
      <c r="H1910" s="67" t="s">
        <v>4163</v>
      </c>
    </row>
    <row r="1911" spans="1:8" ht="25.5" hidden="1" x14ac:dyDescent="0.25">
      <c r="A1911" s="76" t="s">
        <v>2790</v>
      </c>
      <c r="B1911" s="112">
        <v>1012</v>
      </c>
      <c r="C1911" s="97" t="s">
        <v>69</v>
      </c>
      <c r="D1911" s="104">
        <v>2018</v>
      </c>
      <c r="E1911" s="85">
        <v>18</v>
      </c>
      <c r="F1911" s="68" t="s">
        <v>2807</v>
      </c>
      <c r="G1911" s="72" t="s">
        <v>39</v>
      </c>
      <c r="H1911" s="67" t="s">
        <v>2768</v>
      </c>
    </row>
    <row r="1912" spans="1:8" ht="25.5" hidden="1" x14ac:dyDescent="0.25">
      <c r="A1912" s="76" t="s">
        <v>3309</v>
      </c>
      <c r="B1912" s="112">
        <v>1012</v>
      </c>
      <c r="C1912" s="97" t="s">
        <v>69</v>
      </c>
      <c r="D1912" s="104">
        <v>2019</v>
      </c>
      <c r="E1912" s="85">
        <v>1</v>
      </c>
      <c r="F1912" s="68" t="s">
        <v>3310</v>
      </c>
      <c r="G1912" s="120" t="s">
        <v>6</v>
      </c>
      <c r="H1912" s="67" t="s">
        <v>4163</v>
      </c>
    </row>
    <row r="1913" spans="1:8" ht="38.25" hidden="1" x14ac:dyDescent="0.25">
      <c r="A1913" s="76" t="s">
        <v>3309</v>
      </c>
      <c r="B1913" s="112">
        <v>1012</v>
      </c>
      <c r="C1913" s="97" t="s">
        <v>69</v>
      </c>
      <c r="D1913" s="104">
        <v>2019</v>
      </c>
      <c r="E1913" s="85">
        <v>2</v>
      </c>
      <c r="F1913" s="68" t="s">
        <v>3311</v>
      </c>
      <c r="G1913" s="120" t="s">
        <v>6</v>
      </c>
      <c r="H1913" s="67" t="s">
        <v>4163</v>
      </c>
    </row>
    <row r="1914" spans="1:8" ht="25.5" hidden="1" x14ac:dyDescent="0.25">
      <c r="A1914" s="76" t="s">
        <v>3309</v>
      </c>
      <c r="B1914" s="112">
        <v>1012</v>
      </c>
      <c r="C1914" s="97" t="s">
        <v>69</v>
      </c>
      <c r="D1914" s="104">
        <v>2019</v>
      </c>
      <c r="E1914" s="85">
        <v>3</v>
      </c>
      <c r="F1914" s="68" t="s">
        <v>3312</v>
      </c>
      <c r="G1914" s="72" t="s">
        <v>39</v>
      </c>
      <c r="H1914" s="67" t="s">
        <v>2768</v>
      </c>
    </row>
    <row r="1915" spans="1:8" ht="25.5" hidden="1" x14ac:dyDescent="0.25">
      <c r="A1915" s="76" t="s">
        <v>3309</v>
      </c>
      <c r="B1915" s="112">
        <v>1012</v>
      </c>
      <c r="C1915" s="100" t="s">
        <v>69</v>
      </c>
      <c r="D1915" s="77">
        <v>2019</v>
      </c>
      <c r="E1915" s="78">
        <v>4</v>
      </c>
      <c r="F1915" s="68" t="s">
        <v>3214</v>
      </c>
      <c r="G1915" s="72" t="s">
        <v>39</v>
      </c>
      <c r="H1915" s="66" t="s">
        <v>2768</v>
      </c>
    </row>
    <row r="1916" spans="1:8" ht="25.5" hidden="1" x14ac:dyDescent="0.25">
      <c r="A1916" s="76" t="s">
        <v>3309</v>
      </c>
      <c r="B1916" s="112">
        <v>1012</v>
      </c>
      <c r="C1916" s="100" t="s">
        <v>69</v>
      </c>
      <c r="D1916" s="77">
        <v>2019</v>
      </c>
      <c r="E1916" s="78">
        <v>5</v>
      </c>
      <c r="F1916" s="68" t="s">
        <v>3313</v>
      </c>
      <c r="G1916" s="120" t="s">
        <v>6</v>
      </c>
      <c r="H1916" s="66" t="s">
        <v>4163</v>
      </c>
    </row>
    <row r="1917" spans="1:8" ht="38.25" hidden="1" x14ac:dyDescent="0.25">
      <c r="A1917" s="76" t="s">
        <v>3309</v>
      </c>
      <c r="B1917" s="112">
        <v>1012</v>
      </c>
      <c r="C1917" s="100" t="s">
        <v>69</v>
      </c>
      <c r="D1917" s="77">
        <v>2019</v>
      </c>
      <c r="E1917" s="78">
        <v>6</v>
      </c>
      <c r="F1917" s="68" t="s">
        <v>3314</v>
      </c>
      <c r="G1917" s="120" t="s">
        <v>6</v>
      </c>
      <c r="H1917" s="66" t="s">
        <v>4163</v>
      </c>
    </row>
    <row r="1918" spans="1:8" ht="25.5" hidden="1" x14ac:dyDescent="0.25">
      <c r="A1918" s="76" t="s">
        <v>3309</v>
      </c>
      <c r="B1918" s="112">
        <v>1012</v>
      </c>
      <c r="C1918" s="100" t="s">
        <v>69</v>
      </c>
      <c r="D1918" s="77">
        <v>2019</v>
      </c>
      <c r="E1918" s="78">
        <v>7</v>
      </c>
      <c r="F1918" s="68" t="s">
        <v>3315</v>
      </c>
      <c r="G1918" s="120" t="s">
        <v>6</v>
      </c>
      <c r="H1918" s="66" t="s">
        <v>4163</v>
      </c>
    </row>
    <row r="1919" spans="1:8" ht="25.5" hidden="1" x14ac:dyDescent="0.25">
      <c r="A1919" s="76" t="s">
        <v>3309</v>
      </c>
      <c r="B1919" s="112">
        <v>1012</v>
      </c>
      <c r="C1919" s="100" t="s">
        <v>69</v>
      </c>
      <c r="D1919" s="77">
        <v>2019</v>
      </c>
      <c r="E1919" s="78">
        <v>8</v>
      </c>
      <c r="F1919" s="68" t="s">
        <v>3316</v>
      </c>
      <c r="G1919" s="120" t="s">
        <v>6</v>
      </c>
      <c r="H1919" s="66" t="s">
        <v>4163</v>
      </c>
    </row>
    <row r="1920" spans="1:8" ht="38.25" hidden="1" x14ac:dyDescent="0.25">
      <c r="A1920" s="76" t="s">
        <v>3309</v>
      </c>
      <c r="B1920" s="112">
        <v>1012</v>
      </c>
      <c r="C1920" s="100" t="s">
        <v>69</v>
      </c>
      <c r="D1920" s="77">
        <v>2019</v>
      </c>
      <c r="E1920" s="78">
        <v>9</v>
      </c>
      <c r="F1920" s="68" t="s">
        <v>3317</v>
      </c>
      <c r="G1920" s="120" t="s">
        <v>6</v>
      </c>
      <c r="H1920" s="66" t="s">
        <v>4163</v>
      </c>
    </row>
    <row r="1921" spans="1:8" ht="38.25" hidden="1" x14ac:dyDescent="0.25">
      <c r="A1921" s="76" t="s">
        <v>3309</v>
      </c>
      <c r="B1921" s="112">
        <v>1012</v>
      </c>
      <c r="C1921" s="97" t="s">
        <v>69</v>
      </c>
      <c r="D1921" s="92">
        <v>2019</v>
      </c>
      <c r="E1921" s="85">
        <v>10</v>
      </c>
      <c r="F1921" s="68" t="s">
        <v>3318</v>
      </c>
      <c r="G1921" s="120" t="s">
        <v>6</v>
      </c>
      <c r="H1921" s="66" t="s">
        <v>4163</v>
      </c>
    </row>
    <row r="1922" spans="1:8" ht="38.25" hidden="1" x14ac:dyDescent="0.25">
      <c r="A1922" s="76" t="s">
        <v>3309</v>
      </c>
      <c r="B1922" s="112">
        <v>1012</v>
      </c>
      <c r="C1922" s="97" t="s">
        <v>69</v>
      </c>
      <c r="D1922" s="92">
        <v>2019</v>
      </c>
      <c r="E1922" s="85">
        <v>11</v>
      </c>
      <c r="F1922" s="68" t="s">
        <v>3319</v>
      </c>
      <c r="G1922" s="72" t="s">
        <v>39</v>
      </c>
      <c r="H1922" s="66" t="s">
        <v>2768</v>
      </c>
    </row>
    <row r="1923" spans="1:8" ht="25.5" hidden="1" x14ac:dyDescent="0.25">
      <c r="A1923" s="76" t="s">
        <v>3309</v>
      </c>
      <c r="B1923" s="112">
        <v>1012</v>
      </c>
      <c r="C1923" s="97" t="s">
        <v>69</v>
      </c>
      <c r="D1923" s="92">
        <v>2019</v>
      </c>
      <c r="E1923" s="85">
        <v>12</v>
      </c>
      <c r="F1923" s="68" t="s">
        <v>3320</v>
      </c>
      <c r="G1923" s="72" t="s">
        <v>39</v>
      </c>
      <c r="H1923" s="66" t="s">
        <v>2768</v>
      </c>
    </row>
    <row r="1924" spans="1:8" ht="38.25" hidden="1" x14ac:dyDescent="0.25">
      <c r="A1924" s="76" t="s">
        <v>3309</v>
      </c>
      <c r="B1924" s="112">
        <v>1012</v>
      </c>
      <c r="C1924" s="97" t="s">
        <v>69</v>
      </c>
      <c r="D1924" s="92">
        <v>2019</v>
      </c>
      <c r="E1924" s="85">
        <v>13</v>
      </c>
      <c r="F1924" s="68" t="s">
        <v>3321</v>
      </c>
      <c r="G1924" s="120" t="s">
        <v>6</v>
      </c>
      <c r="H1924" s="66" t="s">
        <v>4163</v>
      </c>
    </row>
    <row r="1925" spans="1:8" ht="51" hidden="1" x14ac:dyDescent="0.25">
      <c r="A1925" s="76" t="s">
        <v>3588</v>
      </c>
      <c r="B1925" s="112">
        <v>1012</v>
      </c>
      <c r="C1925" s="97" t="s">
        <v>69</v>
      </c>
      <c r="D1925" s="106">
        <v>2020</v>
      </c>
      <c r="E1925" s="85">
        <v>1</v>
      </c>
      <c r="F1925" s="68" t="s">
        <v>3589</v>
      </c>
      <c r="G1925" s="120" t="s">
        <v>6</v>
      </c>
      <c r="H1925" s="66" t="s">
        <v>2767</v>
      </c>
    </row>
    <row r="1926" spans="1:8" ht="51" hidden="1" x14ac:dyDescent="0.25">
      <c r="A1926" s="76" t="s">
        <v>3588</v>
      </c>
      <c r="B1926" s="112">
        <v>1012</v>
      </c>
      <c r="C1926" s="97" t="s">
        <v>69</v>
      </c>
      <c r="D1926" s="83">
        <v>2020</v>
      </c>
      <c r="E1926" s="85">
        <v>2</v>
      </c>
      <c r="F1926" s="68" t="s">
        <v>3590</v>
      </c>
      <c r="G1926" s="120" t="s">
        <v>6</v>
      </c>
      <c r="H1926" s="66" t="s">
        <v>4163</v>
      </c>
    </row>
    <row r="1927" spans="1:8" ht="38.25" hidden="1" x14ac:dyDescent="0.25">
      <c r="A1927" s="76" t="s">
        <v>3588</v>
      </c>
      <c r="B1927" s="112">
        <v>1012</v>
      </c>
      <c r="C1927" s="97" t="s">
        <v>69</v>
      </c>
      <c r="D1927" s="83">
        <v>2020</v>
      </c>
      <c r="E1927" s="85">
        <v>3</v>
      </c>
      <c r="F1927" s="68" t="s">
        <v>3591</v>
      </c>
      <c r="G1927" s="69" t="s">
        <v>39</v>
      </c>
      <c r="H1927" s="66" t="s">
        <v>4163</v>
      </c>
    </row>
    <row r="1928" spans="1:8" ht="38.25" hidden="1" x14ac:dyDescent="0.25">
      <c r="A1928" s="76" t="s">
        <v>3588</v>
      </c>
      <c r="B1928" s="112">
        <v>1012</v>
      </c>
      <c r="C1928" s="97" t="s">
        <v>69</v>
      </c>
      <c r="D1928" s="83">
        <v>2020</v>
      </c>
      <c r="E1928" s="95">
        <v>4</v>
      </c>
      <c r="F1928" s="68" t="s">
        <v>3592</v>
      </c>
      <c r="G1928" s="69" t="s">
        <v>39</v>
      </c>
      <c r="H1928" s="66" t="s">
        <v>2768</v>
      </c>
    </row>
    <row r="1929" spans="1:8" ht="25.5" hidden="1" x14ac:dyDescent="0.25">
      <c r="A1929" s="76" t="s">
        <v>3588</v>
      </c>
      <c r="B1929" s="112">
        <v>1012</v>
      </c>
      <c r="C1929" s="97" t="s">
        <v>69</v>
      </c>
      <c r="D1929" s="83">
        <v>2020</v>
      </c>
      <c r="E1929" s="95">
        <v>5</v>
      </c>
      <c r="F1929" s="68" t="s">
        <v>3593</v>
      </c>
      <c r="G1929" s="120" t="s">
        <v>6</v>
      </c>
      <c r="H1929" s="66" t="s">
        <v>4164</v>
      </c>
    </row>
    <row r="1930" spans="1:8" ht="38.25" hidden="1" x14ac:dyDescent="0.25">
      <c r="A1930" s="76" t="s">
        <v>3588</v>
      </c>
      <c r="B1930" s="112">
        <v>1012</v>
      </c>
      <c r="C1930" s="97" t="s">
        <v>69</v>
      </c>
      <c r="D1930" s="83">
        <v>2020</v>
      </c>
      <c r="E1930" s="95">
        <v>6</v>
      </c>
      <c r="F1930" s="68" t="s">
        <v>3594</v>
      </c>
      <c r="G1930" s="120" t="s">
        <v>6</v>
      </c>
      <c r="H1930" s="66" t="s">
        <v>4163</v>
      </c>
    </row>
    <row r="1931" spans="1:8" ht="25.5" hidden="1" x14ac:dyDescent="0.25">
      <c r="A1931" s="76" t="s">
        <v>3588</v>
      </c>
      <c r="B1931" s="112">
        <v>1012</v>
      </c>
      <c r="C1931" s="97" t="s">
        <v>69</v>
      </c>
      <c r="D1931" s="83">
        <v>2020</v>
      </c>
      <c r="E1931" s="95">
        <v>7</v>
      </c>
      <c r="F1931" s="68" t="s">
        <v>3595</v>
      </c>
      <c r="G1931" s="120" t="s">
        <v>6</v>
      </c>
      <c r="H1931" s="66" t="s">
        <v>2767</v>
      </c>
    </row>
    <row r="1932" spans="1:8" ht="25.5" hidden="1" x14ac:dyDescent="0.25">
      <c r="A1932" s="76" t="s">
        <v>3588</v>
      </c>
      <c r="B1932" s="112">
        <v>1012</v>
      </c>
      <c r="C1932" s="97" t="s">
        <v>69</v>
      </c>
      <c r="D1932" s="83">
        <v>2020</v>
      </c>
      <c r="E1932" s="95">
        <v>8</v>
      </c>
      <c r="F1932" s="68" t="s">
        <v>3596</v>
      </c>
      <c r="G1932" s="120" t="s">
        <v>6</v>
      </c>
      <c r="H1932" s="66" t="s">
        <v>2767</v>
      </c>
    </row>
    <row r="1933" spans="1:8" ht="51" hidden="1" x14ac:dyDescent="0.25">
      <c r="A1933" s="76" t="s">
        <v>3588</v>
      </c>
      <c r="B1933" s="112">
        <v>1012</v>
      </c>
      <c r="C1933" s="97" t="s">
        <v>69</v>
      </c>
      <c r="D1933" s="83">
        <v>2020</v>
      </c>
      <c r="E1933" s="95">
        <v>9</v>
      </c>
      <c r="F1933" s="68" t="s">
        <v>3597</v>
      </c>
      <c r="G1933" s="120" t="s">
        <v>6</v>
      </c>
      <c r="H1933" s="66" t="s">
        <v>4163</v>
      </c>
    </row>
    <row r="1934" spans="1:8" ht="25.5" hidden="1" x14ac:dyDescent="0.25">
      <c r="A1934" s="76" t="s">
        <v>3588</v>
      </c>
      <c r="B1934" s="112">
        <v>1012</v>
      </c>
      <c r="C1934" s="97" t="s">
        <v>69</v>
      </c>
      <c r="D1934" s="83">
        <v>2020</v>
      </c>
      <c r="E1934" s="95">
        <v>10</v>
      </c>
      <c r="F1934" s="68" t="s">
        <v>3598</v>
      </c>
      <c r="G1934" s="120" t="s">
        <v>6</v>
      </c>
      <c r="H1934" s="66" t="s">
        <v>2768</v>
      </c>
    </row>
    <row r="1935" spans="1:8" ht="25.5" hidden="1" x14ac:dyDescent="0.25">
      <c r="A1935" s="76" t="s">
        <v>3588</v>
      </c>
      <c r="B1935" s="112">
        <v>1012</v>
      </c>
      <c r="C1935" s="97" t="s">
        <v>69</v>
      </c>
      <c r="D1935" s="83">
        <v>2020</v>
      </c>
      <c r="E1935" s="95">
        <v>11</v>
      </c>
      <c r="F1935" s="68" t="s">
        <v>3599</v>
      </c>
      <c r="G1935" s="69" t="s">
        <v>39</v>
      </c>
      <c r="H1935" s="66" t="s">
        <v>2768</v>
      </c>
    </row>
    <row r="1936" spans="1:8" ht="38.25" hidden="1" x14ac:dyDescent="0.25">
      <c r="A1936" s="76" t="s">
        <v>3588</v>
      </c>
      <c r="B1936" s="112">
        <v>1012</v>
      </c>
      <c r="C1936" s="97" t="s">
        <v>69</v>
      </c>
      <c r="D1936" s="83">
        <v>2020</v>
      </c>
      <c r="E1936" s="95">
        <v>12</v>
      </c>
      <c r="F1936" s="68" t="s">
        <v>3600</v>
      </c>
      <c r="G1936" s="120" t="s">
        <v>6</v>
      </c>
      <c r="H1936" s="66" t="s">
        <v>4164</v>
      </c>
    </row>
    <row r="1937" spans="1:8" ht="25.5" hidden="1" x14ac:dyDescent="0.25">
      <c r="A1937" s="76" t="s">
        <v>3816</v>
      </c>
      <c r="B1937" s="112">
        <v>1012</v>
      </c>
      <c r="C1937" s="97" t="s">
        <v>69</v>
      </c>
      <c r="D1937" s="83">
        <v>2021</v>
      </c>
      <c r="E1937" s="95">
        <v>1</v>
      </c>
      <c r="F1937" s="68" t="s">
        <v>3817</v>
      </c>
      <c r="G1937" s="120" t="s">
        <v>6</v>
      </c>
      <c r="H1937" s="66" t="s">
        <v>2767</v>
      </c>
    </row>
    <row r="1938" spans="1:8" ht="25.5" hidden="1" x14ac:dyDescent="0.25">
      <c r="A1938" s="76" t="s">
        <v>3816</v>
      </c>
      <c r="B1938" s="112">
        <v>1012</v>
      </c>
      <c r="C1938" s="97" t="s">
        <v>69</v>
      </c>
      <c r="D1938" s="83">
        <v>2021</v>
      </c>
      <c r="E1938" s="95">
        <v>2</v>
      </c>
      <c r="F1938" s="68" t="s">
        <v>3818</v>
      </c>
      <c r="G1938" s="69" t="s">
        <v>39</v>
      </c>
      <c r="H1938" s="66" t="s">
        <v>2768</v>
      </c>
    </row>
    <row r="1939" spans="1:8" ht="51" hidden="1" x14ac:dyDescent="0.25">
      <c r="A1939" s="76" t="s">
        <v>3816</v>
      </c>
      <c r="B1939" s="112">
        <v>1012</v>
      </c>
      <c r="C1939" s="97" t="s">
        <v>69</v>
      </c>
      <c r="D1939" s="83">
        <v>2021</v>
      </c>
      <c r="E1939" s="95">
        <v>3</v>
      </c>
      <c r="F1939" s="68" t="s">
        <v>3819</v>
      </c>
      <c r="G1939" s="120" t="s">
        <v>6</v>
      </c>
      <c r="H1939" s="66" t="s">
        <v>2767</v>
      </c>
    </row>
    <row r="1940" spans="1:8" ht="38.25" hidden="1" x14ac:dyDescent="0.25">
      <c r="A1940" s="76" t="s">
        <v>3816</v>
      </c>
      <c r="B1940" s="112">
        <v>1012</v>
      </c>
      <c r="C1940" s="97" t="s">
        <v>69</v>
      </c>
      <c r="D1940" s="83">
        <v>2021</v>
      </c>
      <c r="E1940" s="95">
        <v>4</v>
      </c>
      <c r="F1940" s="68" t="s">
        <v>3591</v>
      </c>
      <c r="G1940" s="120" t="s">
        <v>6</v>
      </c>
      <c r="H1940" s="66" t="s">
        <v>2767</v>
      </c>
    </row>
    <row r="1941" spans="1:8" ht="25.5" hidden="1" x14ac:dyDescent="0.25">
      <c r="A1941" s="76" t="s">
        <v>3816</v>
      </c>
      <c r="B1941" s="112">
        <v>1012</v>
      </c>
      <c r="C1941" s="97" t="s">
        <v>69</v>
      </c>
      <c r="D1941" s="83">
        <v>2021</v>
      </c>
      <c r="E1941" s="95">
        <v>5</v>
      </c>
      <c r="F1941" s="68" t="s">
        <v>3820</v>
      </c>
      <c r="G1941" s="69" t="s">
        <v>39</v>
      </c>
      <c r="H1941" s="66" t="s">
        <v>2768</v>
      </c>
    </row>
    <row r="1942" spans="1:8" ht="38.25" hidden="1" x14ac:dyDescent="0.25">
      <c r="A1942" s="76" t="s">
        <v>3816</v>
      </c>
      <c r="B1942" s="112">
        <v>1012</v>
      </c>
      <c r="C1942" s="97" t="s">
        <v>69</v>
      </c>
      <c r="D1942" s="83">
        <v>2021</v>
      </c>
      <c r="E1942" s="95">
        <v>6</v>
      </c>
      <c r="F1942" s="68" t="s">
        <v>3594</v>
      </c>
      <c r="G1942" s="120" t="s">
        <v>6</v>
      </c>
      <c r="H1942" s="66" t="s">
        <v>2768</v>
      </c>
    </row>
    <row r="1943" spans="1:8" ht="25.5" hidden="1" x14ac:dyDescent="0.25">
      <c r="A1943" s="76" t="s">
        <v>3816</v>
      </c>
      <c r="B1943" s="112">
        <v>1012</v>
      </c>
      <c r="C1943" s="97" t="s">
        <v>69</v>
      </c>
      <c r="D1943" s="83">
        <v>2021</v>
      </c>
      <c r="E1943" s="95">
        <v>7</v>
      </c>
      <c r="F1943" s="68" t="s">
        <v>3821</v>
      </c>
      <c r="G1943" s="120" t="s">
        <v>6</v>
      </c>
      <c r="H1943" s="66" t="s">
        <v>2767</v>
      </c>
    </row>
    <row r="1944" spans="1:8" ht="25.5" hidden="1" x14ac:dyDescent="0.25">
      <c r="A1944" s="76" t="s">
        <v>3816</v>
      </c>
      <c r="B1944" s="112">
        <v>1012</v>
      </c>
      <c r="C1944" s="97" t="s">
        <v>69</v>
      </c>
      <c r="D1944" s="83">
        <v>2021</v>
      </c>
      <c r="E1944" s="95">
        <v>8</v>
      </c>
      <c r="F1944" s="68" t="s">
        <v>3799</v>
      </c>
      <c r="G1944" s="120" t="s">
        <v>6</v>
      </c>
      <c r="H1944" s="66" t="s">
        <v>2768</v>
      </c>
    </row>
    <row r="1945" spans="1:8" ht="25.5" hidden="1" x14ac:dyDescent="0.25">
      <c r="A1945" s="76" t="s">
        <v>3816</v>
      </c>
      <c r="B1945" s="112">
        <v>1012</v>
      </c>
      <c r="C1945" s="97" t="s">
        <v>69</v>
      </c>
      <c r="D1945" s="83">
        <v>2021</v>
      </c>
      <c r="E1945" s="95">
        <v>9</v>
      </c>
      <c r="F1945" s="68" t="s">
        <v>3822</v>
      </c>
      <c r="G1945" s="69" t="s">
        <v>39</v>
      </c>
      <c r="H1945" s="66" t="s">
        <v>2767</v>
      </c>
    </row>
    <row r="1946" spans="1:8" ht="25.5" hidden="1" x14ac:dyDescent="0.25">
      <c r="A1946" s="76" t="s">
        <v>3816</v>
      </c>
      <c r="B1946" s="112">
        <v>1012</v>
      </c>
      <c r="C1946" s="97" t="s">
        <v>69</v>
      </c>
      <c r="D1946" s="83">
        <v>2021</v>
      </c>
      <c r="E1946" s="95">
        <v>10</v>
      </c>
      <c r="F1946" s="68" t="s">
        <v>3823</v>
      </c>
      <c r="G1946" s="69" t="s">
        <v>39</v>
      </c>
      <c r="H1946" s="66" t="s">
        <v>2768</v>
      </c>
    </row>
    <row r="1947" spans="1:8" ht="25.5" hidden="1" x14ac:dyDescent="0.25">
      <c r="A1947" s="76" t="s">
        <v>3816</v>
      </c>
      <c r="B1947" s="112">
        <v>1012</v>
      </c>
      <c r="C1947" s="97" t="s">
        <v>69</v>
      </c>
      <c r="D1947" s="83">
        <v>2021</v>
      </c>
      <c r="E1947" s="95">
        <v>11</v>
      </c>
      <c r="F1947" s="68" t="s">
        <v>3824</v>
      </c>
      <c r="G1947" s="69" t="s">
        <v>39</v>
      </c>
      <c r="H1947" s="66" t="s">
        <v>2768</v>
      </c>
    </row>
    <row r="1948" spans="1:8" ht="25.5" hidden="1" x14ac:dyDescent="0.25">
      <c r="A1948" s="76" t="s">
        <v>4064</v>
      </c>
      <c r="B1948" s="112">
        <v>1012</v>
      </c>
      <c r="C1948" s="97" t="s">
        <v>69</v>
      </c>
      <c r="D1948" s="83">
        <v>2022</v>
      </c>
      <c r="E1948" s="95">
        <v>1</v>
      </c>
      <c r="F1948" s="68" t="s">
        <v>4065</v>
      </c>
      <c r="G1948" s="69" t="s">
        <v>39</v>
      </c>
      <c r="H1948" s="66" t="s">
        <v>2768</v>
      </c>
    </row>
    <row r="1949" spans="1:8" ht="38.25" hidden="1" x14ac:dyDescent="0.25">
      <c r="A1949" s="76" t="s">
        <v>4064</v>
      </c>
      <c r="B1949" s="112">
        <v>1012</v>
      </c>
      <c r="C1949" s="97" t="s">
        <v>69</v>
      </c>
      <c r="D1949" s="83">
        <v>2022</v>
      </c>
      <c r="E1949" s="95">
        <v>2</v>
      </c>
      <c r="F1949" s="68" t="s">
        <v>4066</v>
      </c>
      <c r="G1949" s="120" t="s">
        <v>6</v>
      </c>
      <c r="H1949" s="66" t="s">
        <v>2767</v>
      </c>
    </row>
    <row r="1950" spans="1:8" ht="25.5" hidden="1" x14ac:dyDescent="0.25">
      <c r="A1950" s="76" t="s">
        <v>4064</v>
      </c>
      <c r="B1950" s="112">
        <v>1012</v>
      </c>
      <c r="C1950" s="97" t="s">
        <v>69</v>
      </c>
      <c r="D1950" s="83">
        <v>2022</v>
      </c>
      <c r="E1950" s="78">
        <v>3</v>
      </c>
      <c r="F1950" s="68" t="s">
        <v>4067</v>
      </c>
      <c r="G1950" s="120" t="s">
        <v>6</v>
      </c>
      <c r="H1950" s="66" t="s">
        <v>2767</v>
      </c>
    </row>
    <row r="1951" spans="1:8" ht="25.5" hidden="1" x14ac:dyDescent="0.25">
      <c r="A1951" s="76" t="s">
        <v>4064</v>
      </c>
      <c r="B1951" s="112">
        <v>1012</v>
      </c>
      <c r="C1951" s="97" t="s">
        <v>69</v>
      </c>
      <c r="D1951" s="83">
        <v>2022</v>
      </c>
      <c r="E1951" s="78">
        <v>4</v>
      </c>
      <c r="F1951" s="68" t="s">
        <v>4068</v>
      </c>
      <c r="G1951" s="120" t="s">
        <v>6</v>
      </c>
      <c r="H1951" s="66" t="s">
        <v>4163</v>
      </c>
    </row>
    <row r="1952" spans="1:8" ht="25.5" hidden="1" x14ac:dyDescent="0.25">
      <c r="A1952" s="76" t="s">
        <v>4064</v>
      </c>
      <c r="B1952" s="112">
        <v>1012</v>
      </c>
      <c r="C1952" s="97" t="s">
        <v>69</v>
      </c>
      <c r="D1952" s="83">
        <v>2022</v>
      </c>
      <c r="E1952" s="78">
        <v>5</v>
      </c>
      <c r="F1952" s="68" t="s">
        <v>4069</v>
      </c>
      <c r="G1952" s="120" t="s">
        <v>6</v>
      </c>
      <c r="H1952" s="66" t="s">
        <v>4163</v>
      </c>
    </row>
    <row r="1953" spans="1:8" ht="25.5" hidden="1" x14ac:dyDescent="0.25">
      <c r="A1953" s="76" t="s">
        <v>4064</v>
      </c>
      <c r="B1953" s="112">
        <v>1012</v>
      </c>
      <c r="C1953" s="97" t="s">
        <v>69</v>
      </c>
      <c r="D1953" s="83">
        <v>2022</v>
      </c>
      <c r="E1953" s="78">
        <v>6</v>
      </c>
      <c r="F1953" s="68" t="s">
        <v>4070</v>
      </c>
      <c r="G1953" s="120" t="s">
        <v>6</v>
      </c>
      <c r="H1953" s="66" t="s">
        <v>2767</v>
      </c>
    </row>
    <row r="1954" spans="1:8" ht="38.25" hidden="1" x14ac:dyDescent="0.25">
      <c r="A1954" s="76" t="s">
        <v>4064</v>
      </c>
      <c r="B1954" s="112">
        <v>1012</v>
      </c>
      <c r="C1954" s="97" t="s">
        <v>69</v>
      </c>
      <c r="D1954" s="83">
        <v>2022</v>
      </c>
      <c r="E1954" s="78">
        <v>7</v>
      </c>
      <c r="F1954" s="68" t="s">
        <v>4071</v>
      </c>
      <c r="G1954" s="120" t="s">
        <v>6</v>
      </c>
      <c r="H1954" s="66" t="s">
        <v>2767</v>
      </c>
    </row>
    <row r="1955" spans="1:8" ht="38.25" hidden="1" x14ac:dyDescent="0.25">
      <c r="A1955" s="76" t="s">
        <v>4064</v>
      </c>
      <c r="B1955" s="112">
        <v>1012</v>
      </c>
      <c r="C1955" s="97" t="s">
        <v>69</v>
      </c>
      <c r="D1955" s="83">
        <v>2022</v>
      </c>
      <c r="E1955" s="78">
        <v>8</v>
      </c>
      <c r="F1955" s="68" t="s">
        <v>3984</v>
      </c>
      <c r="G1955" s="69" t="s">
        <v>39</v>
      </c>
      <c r="H1955" s="66" t="s">
        <v>4164</v>
      </c>
    </row>
    <row r="1956" spans="1:8" ht="25.5" hidden="1" x14ac:dyDescent="0.25">
      <c r="A1956" s="76" t="s">
        <v>4064</v>
      </c>
      <c r="B1956" s="112">
        <v>1012</v>
      </c>
      <c r="C1956" s="97" t="s">
        <v>69</v>
      </c>
      <c r="D1956" s="83">
        <v>2022</v>
      </c>
      <c r="E1956" s="78">
        <v>9</v>
      </c>
      <c r="F1956" s="68" t="s">
        <v>4072</v>
      </c>
      <c r="G1956" s="120" t="s">
        <v>6</v>
      </c>
      <c r="H1956" s="66" t="s">
        <v>2767</v>
      </c>
    </row>
    <row r="1957" spans="1:8" ht="25.5" hidden="1" x14ac:dyDescent="0.25">
      <c r="A1957" s="76" t="s">
        <v>4314</v>
      </c>
      <c r="B1957" s="112">
        <v>1012</v>
      </c>
      <c r="C1957" s="97" t="s">
        <v>69</v>
      </c>
      <c r="D1957" s="83">
        <v>2023</v>
      </c>
      <c r="E1957" s="78">
        <v>1</v>
      </c>
      <c r="F1957" s="208" t="s">
        <v>4315</v>
      </c>
      <c r="G1957" s="69" t="s">
        <v>39</v>
      </c>
      <c r="H1957" s="66" t="s">
        <v>2768</v>
      </c>
    </row>
    <row r="1958" spans="1:8" ht="25.5" hidden="1" x14ac:dyDescent="0.25">
      <c r="A1958" s="76" t="s">
        <v>4314</v>
      </c>
      <c r="B1958" s="112">
        <v>1012</v>
      </c>
      <c r="C1958" s="97" t="s">
        <v>69</v>
      </c>
      <c r="D1958" s="83">
        <v>2023</v>
      </c>
      <c r="E1958" s="78">
        <v>2</v>
      </c>
      <c r="F1958" s="208" t="s">
        <v>4316</v>
      </c>
      <c r="G1958" s="120" t="s">
        <v>6</v>
      </c>
      <c r="H1958" s="66" t="s">
        <v>4163</v>
      </c>
    </row>
    <row r="1959" spans="1:8" ht="38.25" hidden="1" x14ac:dyDescent="0.25">
      <c r="A1959" s="76" t="s">
        <v>4314</v>
      </c>
      <c r="B1959" s="112">
        <v>1012</v>
      </c>
      <c r="C1959" s="97" t="s">
        <v>69</v>
      </c>
      <c r="D1959" s="83">
        <v>2023</v>
      </c>
      <c r="E1959" s="78">
        <v>3</v>
      </c>
      <c r="F1959" s="208" t="s">
        <v>4317</v>
      </c>
      <c r="G1959" s="69" t="s">
        <v>39</v>
      </c>
      <c r="H1959" s="66" t="s">
        <v>2768</v>
      </c>
    </row>
    <row r="1960" spans="1:8" ht="25.5" hidden="1" x14ac:dyDescent="0.25">
      <c r="A1960" s="76" t="s">
        <v>4314</v>
      </c>
      <c r="B1960" s="112">
        <v>1012</v>
      </c>
      <c r="C1960" s="97" t="s">
        <v>69</v>
      </c>
      <c r="D1960" s="83">
        <v>2023</v>
      </c>
      <c r="E1960" s="78">
        <v>4</v>
      </c>
      <c r="F1960" s="208" t="s">
        <v>4318</v>
      </c>
      <c r="G1960" s="69" t="s">
        <v>39</v>
      </c>
      <c r="H1960" s="66" t="s">
        <v>2768</v>
      </c>
    </row>
    <row r="1961" spans="1:8" ht="25.5" hidden="1" x14ac:dyDescent="0.25">
      <c r="A1961" s="76" t="s">
        <v>4314</v>
      </c>
      <c r="B1961" s="112">
        <v>1012</v>
      </c>
      <c r="C1961" s="97" t="s">
        <v>69</v>
      </c>
      <c r="D1961" s="83">
        <v>2023</v>
      </c>
      <c r="E1961" s="78">
        <v>5</v>
      </c>
      <c r="F1961" s="208" t="s">
        <v>4068</v>
      </c>
      <c r="G1961" s="120" t="s">
        <v>6</v>
      </c>
      <c r="H1961" s="66" t="s">
        <v>2767</v>
      </c>
    </row>
    <row r="1962" spans="1:8" ht="25.5" hidden="1" x14ac:dyDescent="0.25">
      <c r="A1962" s="76" t="s">
        <v>4314</v>
      </c>
      <c r="B1962" s="112">
        <v>1012</v>
      </c>
      <c r="C1962" s="97" t="s">
        <v>69</v>
      </c>
      <c r="D1962" s="83">
        <v>2023</v>
      </c>
      <c r="E1962" s="78">
        <v>6</v>
      </c>
      <c r="F1962" s="208" t="s">
        <v>4069</v>
      </c>
      <c r="G1962" s="120" t="s">
        <v>6</v>
      </c>
      <c r="H1962" s="66" t="s">
        <v>2767</v>
      </c>
    </row>
    <row r="1963" spans="1:8" ht="38.25" hidden="1" x14ac:dyDescent="0.25">
      <c r="A1963" s="76" t="s">
        <v>4314</v>
      </c>
      <c r="B1963" s="112">
        <v>1012</v>
      </c>
      <c r="C1963" s="97" t="s">
        <v>69</v>
      </c>
      <c r="D1963" s="83">
        <v>2023</v>
      </c>
      <c r="E1963" s="78">
        <v>7</v>
      </c>
      <c r="F1963" s="208" t="s">
        <v>4319</v>
      </c>
      <c r="G1963" s="120" t="s">
        <v>6</v>
      </c>
      <c r="H1963" s="66" t="s">
        <v>2767</v>
      </c>
    </row>
    <row r="1964" spans="1:8" ht="25.5" hidden="1" x14ac:dyDescent="0.25">
      <c r="A1964" s="76" t="s">
        <v>4314</v>
      </c>
      <c r="B1964" s="112">
        <v>1012</v>
      </c>
      <c r="C1964" s="97" t="s">
        <v>69</v>
      </c>
      <c r="D1964" s="83">
        <v>2023</v>
      </c>
      <c r="E1964" s="78">
        <v>8</v>
      </c>
      <c r="F1964" s="208" t="s">
        <v>4320</v>
      </c>
      <c r="G1964" s="69" t="s">
        <v>39</v>
      </c>
      <c r="H1964" s="66" t="s">
        <v>2768</v>
      </c>
    </row>
    <row r="1965" spans="1:8" ht="38.25" hidden="1" x14ac:dyDescent="0.25">
      <c r="A1965" s="76" t="s">
        <v>4314</v>
      </c>
      <c r="B1965" s="112">
        <v>1012</v>
      </c>
      <c r="C1965" s="97" t="s">
        <v>69</v>
      </c>
      <c r="D1965" s="83">
        <v>2023</v>
      </c>
      <c r="E1965" s="78">
        <v>9</v>
      </c>
      <c r="F1965" s="208" t="s">
        <v>4321</v>
      </c>
      <c r="G1965" s="120" t="s">
        <v>6</v>
      </c>
      <c r="H1965" s="66" t="s">
        <v>2767</v>
      </c>
    </row>
    <row r="1966" spans="1:8" ht="25.5" hidden="1" x14ac:dyDescent="0.25">
      <c r="A1966" s="76" t="s">
        <v>4314</v>
      </c>
      <c r="B1966" s="112">
        <v>1012</v>
      </c>
      <c r="C1966" s="97" t="s">
        <v>69</v>
      </c>
      <c r="D1966" s="83">
        <v>2023</v>
      </c>
      <c r="E1966" s="78">
        <v>10</v>
      </c>
      <c r="F1966" s="208" t="s">
        <v>4322</v>
      </c>
      <c r="G1966" s="69" t="s">
        <v>39</v>
      </c>
      <c r="H1966" s="66" t="s">
        <v>2768</v>
      </c>
    </row>
    <row r="1967" spans="1:8" ht="38.25" hidden="1" x14ac:dyDescent="0.25">
      <c r="A1967" s="76" t="s">
        <v>4314</v>
      </c>
      <c r="B1967" s="112">
        <v>1012</v>
      </c>
      <c r="C1967" s="97" t="s">
        <v>69</v>
      </c>
      <c r="D1967" s="83">
        <v>2023</v>
      </c>
      <c r="E1967" s="78">
        <v>11</v>
      </c>
      <c r="F1967" s="208" t="s">
        <v>4323</v>
      </c>
      <c r="G1967" s="120" t="s">
        <v>6</v>
      </c>
      <c r="H1967" s="66" t="s">
        <v>2767</v>
      </c>
    </row>
    <row r="1968" spans="1:8" ht="38.25" hidden="1" x14ac:dyDescent="0.25">
      <c r="A1968" s="76" t="s">
        <v>4314</v>
      </c>
      <c r="B1968" s="112">
        <v>1012</v>
      </c>
      <c r="C1968" s="97" t="s">
        <v>69</v>
      </c>
      <c r="D1968" s="83">
        <v>2023</v>
      </c>
      <c r="E1968" s="78">
        <v>12</v>
      </c>
      <c r="F1968" s="208" t="s">
        <v>3486</v>
      </c>
      <c r="G1968" s="120" t="s">
        <v>6</v>
      </c>
      <c r="H1968" s="66" t="s">
        <v>4163</v>
      </c>
    </row>
    <row r="1969" spans="1:8" ht="38.25" hidden="1" x14ac:dyDescent="0.25">
      <c r="A1969" s="76" t="s">
        <v>4314</v>
      </c>
      <c r="B1969" s="112">
        <v>1012</v>
      </c>
      <c r="C1969" s="97" t="s">
        <v>69</v>
      </c>
      <c r="D1969" s="83">
        <v>2023</v>
      </c>
      <c r="E1969" s="78">
        <v>13</v>
      </c>
      <c r="F1969" s="208" t="s">
        <v>4324</v>
      </c>
      <c r="G1969" s="69" t="s">
        <v>39</v>
      </c>
      <c r="H1969" s="66" t="s">
        <v>2768</v>
      </c>
    </row>
    <row r="1970" spans="1:8" ht="25.5" hidden="1" x14ac:dyDescent="0.25">
      <c r="A1970" s="76" t="s">
        <v>4314</v>
      </c>
      <c r="B1970" s="112">
        <v>1012</v>
      </c>
      <c r="C1970" s="97" t="s">
        <v>69</v>
      </c>
      <c r="D1970" s="83">
        <v>2023</v>
      </c>
      <c r="E1970" s="78">
        <v>14</v>
      </c>
      <c r="F1970" s="208" t="s">
        <v>4325</v>
      </c>
      <c r="G1970" s="120" t="s">
        <v>6</v>
      </c>
      <c r="H1970" s="66" t="s">
        <v>4163</v>
      </c>
    </row>
    <row r="1971" spans="1:8" ht="51" hidden="1" x14ac:dyDescent="0.25">
      <c r="A1971" s="76" t="s">
        <v>4314</v>
      </c>
      <c r="B1971" s="112">
        <v>1012</v>
      </c>
      <c r="C1971" s="97" t="s">
        <v>69</v>
      </c>
      <c r="D1971" s="83">
        <v>2023</v>
      </c>
      <c r="E1971" s="78">
        <v>15</v>
      </c>
      <c r="F1971" s="208" t="s">
        <v>4326</v>
      </c>
      <c r="G1971" s="120" t="s">
        <v>6</v>
      </c>
      <c r="H1971" s="66" t="s">
        <v>4163</v>
      </c>
    </row>
    <row r="1972" spans="1:8" ht="38.25" hidden="1" x14ac:dyDescent="0.25">
      <c r="A1972" s="76" t="s">
        <v>4314</v>
      </c>
      <c r="B1972" s="112">
        <v>1012</v>
      </c>
      <c r="C1972" s="97" t="s">
        <v>69</v>
      </c>
      <c r="D1972" s="83">
        <v>2023</v>
      </c>
      <c r="E1972" s="78">
        <v>16</v>
      </c>
      <c r="F1972" s="208" t="s">
        <v>4327</v>
      </c>
      <c r="G1972" s="120" t="s">
        <v>6</v>
      </c>
      <c r="H1972" s="66" t="s">
        <v>4163</v>
      </c>
    </row>
    <row r="1973" spans="1:8" ht="38.25" hidden="1" x14ac:dyDescent="0.25">
      <c r="A1973" s="76" t="s">
        <v>4314</v>
      </c>
      <c r="B1973" s="112">
        <v>1012</v>
      </c>
      <c r="C1973" s="97" t="s">
        <v>69</v>
      </c>
      <c r="D1973" s="83">
        <v>2023</v>
      </c>
      <c r="E1973" s="78">
        <v>17</v>
      </c>
      <c r="F1973" s="208" t="s">
        <v>4328</v>
      </c>
      <c r="G1973" s="120" t="s">
        <v>6</v>
      </c>
      <c r="H1973" s="66" t="s">
        <v>2767</v>
      </c>
    </row>
    <row r="1974" spans="1:8" ht="25.5" hidden="1" x14ac:dyDescent="0.25">
      <c r="A1974" s="76" t="s">
        <v>4314</v>
      </c>
      <c r="B1974" s="112">
        <v>1012</v>
      </c>
      <c r="C1974" s="97" t="s">
        <v>69</v>
      </c>
      <c r="D1974" s="83">
        <v>2023</v>
      </c>
      <c r="E1974" s="78">
        <v>18</v>
      </c>
      <c r="F1974" s="208" t="s">
        <v>4329</v>
      </c>
      <c r="G1974" s="69" t="s">
        <v>39</v>
      </c>
      <c r="H1974" s="66" t="s">
        <v>2768</v>
      </c>
    </row>
    <row r="1975" spans="1:8" ht="38.25" hidden="1" x14ac:dyDescent="0.25">
      <c r="A1975" s="76" t="s">
        <v>4314</v>
      </c>
      <c r="B1975" s="112">
        <v>1012</v>
      </c>
      <c r="C1975" s="97" t="s">
        <v>69</v>
      </c>
      <c r="D1975" s="83">
        <v>2023</v>
      </c>
      <c r="E1975" s="78">
        <v>19</v>
      </c>
      <c r="F1975" s="208" t="s">
        <v>4330</v>
      </c>
      <c r="G1975" s="69" t="s">
        <v>39</v>
      </c>
      <c r="H1975" s="66" t="s">
        <v>2768</v>
      </c>
    </row>
    <row r="1976" spans="1:8" ht="38.25" hidden="1" x14ac:dyDescent="0.25">
      <c r="A1976" s="76" t="s">
        <v>4314</v>
      </c>
      <c r="B1976" s="112">
        <v>1012</v>
      </c>
      <c r="C1976" s="97" t="s">
        <v>69</v>
      </c>
      <c r="D1976" s="83">
        <v>2023</v>
      </c>
      <c r="E1976" s="78">
        <v>20</v>
      </c>
      <c r="F1976" s="208" t="s">
        <v>4331</v>
      </c>
      <c r="G1976" s="69" t="s">
        <v>39</v>
      </c>
      <c r="H1976" s="66" t="s">
        <v>2768</v>
      </c>
    </row>
    <row r="1977" spans="1:8" ht="38.25" hidden="1" x14ac:dyDescent="0.25">
      <c r="A1977" s="76" t="s">
        <v>4314</v>
      </c>
      <c r="B1977" s="112">
        <v>1012</v>
      </c>
      <c r="C1977" s="97" t="s">
        <v>69</v>
      </c>
      <c r="D1977" s="83">
        <v>2023</v>
      </c>
      <c r="E1977" s="78">
        <v>21</v>
      </c>
      <c r="F1977" s="208" t="s">
        <v>4332</v>
      </c>
      <c r="G1977" s="120" t="s">
        <v>6</v>
      </c>
      <c r="H1977" s="66" t="s">
        <v>4163</v>
      </c>
    </row>
    <row r="1978" spans="1:8" ht="30" hidden="1" x14ac:dyDescent="0.25">
      <c r="A1978" s="76" t="s">
        <v>4520</v>
      </c>
      <c r="B1978" s="112">
        <v>1012</v>
      </c>
      <c r="C1978" s="97" t="s">
        <v>69</v>
      </c>
      <c r="D1978" s="83">
        <v>2024</v>
      </c>
      <c r="E1978" s="78">
        <v>1</v>
      </c>
      <c r="F1978" s="260" t="s">
        <v>4316</v>
      </c>
      <c r="G1978" s="120" t="s">
        <v>6</v>
      </c>
      <c r="H1978" s="66" t="s">
        <v>4165</v>
      </c>
    </row>
    <row r="1979" spans="1:8" ht="30" hidden="1" x14ac:dyDescent="0.25">
      <c r="A1979" s="76" t="s">
        <v>4520</v>
      </c>
      <c r="B1979" s="112">
        <v>1012</v>
      </c>
      <c r="C1979" s="97" t="s">
        <v>69</v>
      </c>
      <c r="D1979" s="83">
        <v>2024</v>
      </c>
      <c r="E1979" s="78">
        <v>2</v>
      </c>
      <c r="F1979" s="260" t="s">
        <v>4521</v>
      </c>
      <c r="G1979" s="120" t="s">
        <v>6</v>
      </c>
      <c r="H1979" s="66" t="s">
        <v>4165</v>
      </c>
    </row>
    <row r="1980" spans="1:8" ht="30" hidden="1" x14ac:dyDescent="0.25">
      <c r="A1980" s="76" t="s">
        <v>4520</v>
      </c>
      <c r="B1980" s="112">
        <v>1012</v>
      </c>
      <c r="C1980" s="97" t="s">
        <v>69</v>
      </c>
      <c r="D1980" s="83">
        <v>2024</v>
      </c>
      <c r="E1980" s="78">
        <v>3</v>
      </c>
      <c r="F1980" s="260" t="s">
        <v>4522</v>
      </c>
      <c r="G1980" s="120" t="s">
        <v>6</v>
      </c>
      <c r="H1980" s="66" t="s">
        <v>4165</v>
      </c>
    </row>
    <row r="1981" spans="1:8" ht="30" hidden="1" x14ac:dyDescent="0.25">
      <c r="A1981" s="76" t="s">
        <v>4520</v>
      </c>
      <c r="B1981" s="112">
        <v>1012</v>
      </c>
      <c r="C1981" s="97" t="s">
        <v>69</v>
      </c>
      <c r="D1981" s="83">
        <v>2024</v>
      </c>
      <c r="E1981" s="78">
        <v>4</v>
      </c>
      <c r="F1981" s="260" t="s">
        <v>4523</v>
      </c>
      <c r="G1981" s="69" t="s">
        <v>39</v>
      </c>
      <c r="H1981" s="66" t="s">
        <v>4165</v>
      </c>
    </row>
    <row r="1982" spans="1:8" ht="30" hidden="1" x14ac:dyDescent="0.25">
      <c r="A1982" s="76" t="s">
        <v>4520</v>
      </c>
      <c r="B1982" s="112">
        <v>1012</v>
      </c>
      <c r="C1982" s="97" t="s">
        <v>69</v>
      </c>
      <c r="D1982" s="83">
        <v>2024</v>
      </c>
      <c r="E1982" s="78">
        <v>5</v>
      </c>
      <c r="F1982" s="260" t="s">
        <v>4524</v>
      </c>
      <c r="G1982" s="120" t="s">
        <v>6</v>
      </c>
      <c r="H1982" s="66" t="s">
        <v>4165</v>
      </c>
    </row>
    <row r="1983" spans="1:8" ht="45" hidden="1" x14ac:dyDescent="0.25">
      <c r="A1983" s="76" t="s">
        <v>4520</v>
      </c>
      <c r="B1983" s="112">
        <v>1012</v>
      </c>
      <c r="C1983" s="97" t="s">
        <v>69</v>
      </c>
      <c r="D1983" s="83">
        <v>2024</v>
      </c>
      <c r="E1983" s="78">
        <v>6</v>
      </c>
      <c r="F1983" s="260" t="s">
        <v>4525</v>
      </c>
      <c r="G1983" s="120" t="s">
        <v>6</v>
      </c>
      <c r="H1983" s="66" t="s">
        <v>4165</v>
      </c>
    </row>
    <row r="1984" spans="1:8" ht="30.75" hidden="1" customHeight="1" x14ac:dyDescent="0.25">
      <c r="A1984" s="76" t="s">
        <v>4520</v>
      </c>
      <c r="B1984" s="112">
        <v>1012</v>
      </c>
      <c r="C1984" s="97" t="s">
        <v>69</v>
      </c>
      <c r="D1984" s="83">
        <v>2024</v>
      </c>
      <c r="E1984" s="78">
        <v>7</v>
      </c>
      <c r="F1984" s="260" t="s">
        <v>4526</v>
      </c>
      <c r="G1984" s="120" t="s">
        <v>6</v>
      </c>
      <c r="H1984" s="66" t="s">
        <v>4165</v>
      </c>
    </row>
    <row r="1985" spans="1:8" ht="30.75" hidden="1" customHeight="1" x14ac:dyDescent="0.25">
      <c r="A1985" s="76" t="s">
        <v>4520</v>
      </c>
      <c r="B1985" s="112">
        <v>1012</v>
      </c>
      <c r="C1985" s="97" t="s">
        <v>69</v>
      </c>
      <c r="D1985" s="83">
        <v>2024</v>
      </c>
      <c r="E1985" s="78">
        <v>8</v>
      </c>
      <c r="F1985" s="260" t="s">
        <v>3486</v>
      </c>
      <c r="G1985" s="120" t="s">
        <v>6</v>
      </c>
      <c r="H1985" s="66" t="s">
        <v>4165</v>
      </c>
    </row>
    <row r="1986" spans="1:8" ht="60" hidden="1" x14ac:dyDescent="0.25">
      <c r="A1986" s="76" t="s">
        <v>4520</v>
      </c>
      <c r="B1986" s="112">
        <v>1012</v>
      </c>
      <c r="C1986" s="97" t="s">
        <v>69</v>
      </c>
      <c r="D1986" s="83">
        <v>2024</v>
      </c>
      <c r="E1986" s="78">
        <v>9</v>
      </c>
      <c r="F1986" s="260" t="s">
        <v>4527</v>
      </c>
      <c r="G1986" s="120" t="s">
        <v>6</v>
      </c>
      <c r="H1986" s="66" t="s">
        <v>4165</v>
      </c>
    </row>
    <row r="1987" spans="1:8" ht="48.75" hidden="1" customHeight="1" x14ac:dyDescent="0.25">
      <c r="A1987" s="76" t="s">
        <v>4520</v>
      </c>
      <c r="B1987" s="112">
        <v>1012</v>
      </c>
      <c r="C1987" s="97" t="s">
        <v>69</v>
      </c>
      <c r="D1987" s="83">
        <v>2024</v>
      </c>
      <c r="E1987" s="78">
        <v>10</v>
      </c>
      <c r="F1987" s="260" t="s">
        <v>4528</v>
      </c>
      <c r="G1987" s="69" t="s">
        <v>39</v>
      </c>
      <c r="H1987" s="66" t="s">
        <v>4165</v>
      </c>
    </row>
    <row r="1988" spans="1:8" ht="39.75" hidden="1" customHeight="1" x14ac:dyDescent="0.25">
      <c r="A1988" s="76" t="s">
        <v>4520</v>
      </c>
      <c r="B1988" s="112">
        <v>1012</v>
      </c>
      <c r="C1988" s="97" t="s">
        <v>69</v>
      </c>
      <c r="D1988" s="83">
        <v>2024</v>
      </c>
      <c r="E1988" s="78">
        <v>11</v>
      </c>
      <c r="F1988" s="260" t="s">
        <v>4529</v>
      </c>
      <c r="G1988" s="120" t="s">
        <v>6</v>
      </c>
      <c r="H1988" s="66" t="s">
        <v>4165</v>
      </c>
    </row>
    <row r="1989" spans="1:8" ht="45" hidden="1" x14ac:dyDescent="0.25">
      <c r="A1989" s="76" t="s">
        <v>4520</v>
      </c>
      <c r="B1989" s="112">
        <v>1012</v>
      </c>
      <c r="C1989" s="97" t="s">
        <v>69</v>
      </c>
      <c r="D1989" s="83">
        <v>2024</v>
      </c>
      <c r="E1989" s="78">
        <v>12</v>
      </c>
      <c r="F1989" s="260" t="s">
        <v>4530</v>
      </c>
      <c r="G1989" s="120" t="s">
        <v>6</v>
      </c>
      <c r="H1989" s="66" t="s">
        <v>4165</v>
      </c>
    </row>
    <row r="1990" spans="1:8" ht="30" hidden="1" x14ac:dyDescent="0.25">
      <c r="A1990" s="76" t="s">
        <v>4520</v>
      </c>
      <c r="B1990" s="112">
        <v>1012</v>
      </c>
      <c r="C1990" s="97" t="s">
        <v>69</v>
      </c>
      <c r="D1990" s="83">
        <v>2024</v>
      </c>
      <c r="E1990" s="78">
        <v>13</v>
      </c>
      <c r="F1990" s="260" t="s">
        <v>4531</v>
      </c>
      <c r="G1990" s="120" t="s">
        <v>6</v>
      </c>
      <c r="H1990" s="66" t="s">
        <v>4165</v>
      </c>
    </row>
    <row r="1991" spans="1:8" ht="38.25" hidden="1" x14ac:dyDescent="0.25">
      <c r="A1991" s="40" t="s">
        <v>48</v>
      </c>
      <c r="B1991" s="70">
        <v>1013</v>
      </c>
      <c r="C1991" s="97" t="s">
        <v>47</v>
      </c>
      <c r="D1991" s="72">
        <v>2015</v>
      </c>
      <c r="E1991" s="74">
        <v>1</v>
      </c>
      <c r="F1991" s="68" t="s">
        <v>495</v>
      </c>
      <c r="G1991" s="72" t="s">
        <v>39</v>
      </c>
      <c r="H1991" s="66" t="s">
        <v>2768</v>
      </c>
    </row>
    <row r="1992" spans="1:8" ht="38.25" hidden="1" x14ac:dyDescent="0.25">
      <c r="A1992" s="40" t="s">
        <v>48</v>
      </c>
      <c r="B1992" s="70">
        <v>1013</v>
      </c>
      <c r="C1992" s="97" t="s">
        <v>47</v>
      </c>
      <c r="D1992" s="72">
        <v>2015</v>
      </c>
      <c r="E1992" s="74">
        <v>2</v>
      </c>
      <c r="F1992" s="68" t="s">
        <v>496</v>
      </c>
      <c r="G1992" s="72" t="s">
        <v>39</v>
      </c>
      <c r="H1992" s="66" t="s">
        <v>2767</v>
      </c>
    </row>
    <row r="1993" spans="1:8" ht="51" hidden="1" x14ac:dyDescent="0.25">
      <c r="A1993" s="40" t="s">
        <v>48</v>
      </c>
      <c r="B1993" s="70">
        <v>1013</v>
      </c>
      <c r="C1993" s="97" t="s">
        <v>47</v>
      </c>
      <c r="D1993" s="72">
        <v>2015</v>
      </c>
      <c r="E1993" s="74">
        <v>3</v>
      </c>
      <c r="F1993" s="68" t="s">
        <v>50</v>
      </c>
      <c r="G1993" s="72" t="s">
        <v>39</v>
      </c>
      <c r="H1993" s="66" t="s">
        <v>2767</v>
      </c>
    </row>
    <row r="1994" spans="1:8" ht="38.25" hidden="1" x14ac:dyDescent="0.25">
      <c r="A1994" s="40" t="s">
        <v>48</v>
      </c>
      <c r="B1994" s="70">
        <v>1013</v>
      </c>
      <c r="C1994" s="97" t="s">
        <v>47</v>
      </c>
      <c r="D1994" s="72">
        <v>2015</v>
      </c>
      <c r="E1994" s="74">
        <v>4</v>
      </c>
      <c r="F1994" s="68" t="s">
        <v>497</v>
      </c>
      <c r="G1994" s="72" t="s">
        <v>39</v>
      </c>
      <c r="H1994" s="66" t="s">
        <v>2768</v>
      </c>
    </row>
    <row r="1995" spans="1:8" ht="38.25" hidden="1" x14ac:dyDescent="0.25">
      <c r="A1995" s="40" t="s">
        <v>48</v>
      </c>
      <c r="B1995" s="70">
        <v>1013</v>
      </c>
      <c r="C1995" s="97" t="s">
        <v>47</v>
      </c>
      <c r="D1995" s="72">
        <v>2015</v>
      </c>
      <c r="E1995" s="74">
        <v>5</v>
      </c>
      <c r="F1995" s="68" t="s">
        <v>498</v>
      </c>
      <c r="G1995" s="72" t="s">
        <v>39</v>
      </c>
      <c r="H1995" s="66" t="s">
        <v>2767</v>
      </c>
    </row>
    <row r="1996" spans="1:8" ht="38.25" hidden="1" x14ac:dyDescent="0.25">
      <c r="A1996" s="40" t="s">
        <v>48</v>
      </c>
      <c r="B1996" s="70">
        <v>1013</v>
      </c>
      <c r="C1996" s="97" t="s">
        <v>47</v>
      </c>
      <c r="D1996" s="72">
        <v>2015</v>
      </c>
      <c r="E1996" s="74">
        <v>6</v>
      </c>
      <c r="F1996" s="68" t="s">
        <v>499</v>
      </c>
      <c r="G1996" s="72" t="s">
        <v>39</v>
      </c>
      <c r="H1996" s="66" t="s">
        <v>2767</v>
      </c>
    </row>
    <row r="1997" spans="1:8" ht="51" hidden="1" x14ac:dyDescent="0.25">
      <c r="A1997" s="40" t="s">
        <v>48</v>
      </c>
      <c r="B1997" s="70">
        <v>1013</v>
      </c>
      <c r="C1997" s="97" t="s">
        <v>47</v>
      </c>
      <c r="D1997" s="72">
        <v>2015</v>
      </c>
      <c r="E1997" s="74">
        <v>7</v>
      </c>
      <c r="F1997" s="68" t="s">
        <v>500</v>
      </c>
      <c r="G1997" s="72" t="s">
        <v>39</v>
      </c>
      <c r="H1997" s="66" t="s">
        <v>2767</v>
      </c>
    </row>
    <row r="1998" spans="1:8" ht="51" hidden="1" x14ac:dyDescent="0.25">
      <c r="A1998" s="40" t="s">
        <v>48</v>
      </c>
      <c r="B1998" s="70">
        <v>1013</v>
      </c>
      <c r="C1998" s="97" t="s">
        <v>47</v>
      </c>
      <c r="D1998" s="72">
        <v>2015</v>
      </c>
      <c r="E1998" s="74">
        <v>8</v>
      </c>
      <c r="F1998" s="68" t="s">
        <v>501</v>
      </c>
      <c r="G1998" s="72" t="s">
        <v>39</v>
      </c>
      <c r="H1998" s="66" t="s">
        <v>4163</v>
      </c>
    </row>
    <row r="1999" spans="1:8" ht="76.5" hidden="1" x14ac:dyDescent="0.25">
      <c r="A1999" s="40" t="s">
        <v>48</v>
      </c>
      <c r="B1999" s="70">
        <v>1013</v>
      </c>
      <c r="C1999" s="97" t="s">
        <v>47</v>
      </c>
      <c r="D1999" s="72">
        <v>2015</v>
      </c>
      <c r="E1999" s="74">
        <v>9</v>
      </c>
      <c r="F1999" s="68" t="s">
        <v>502</v>
      </c>
      <c r="G1999" s="72" t="s">
        <v>39</v>
      </c>
      <c r="H1999" s="66" t="s">
        <v>4163</v>
      </c>
    </row>
    <row r="2000" spans="1:8" ht="38.25" hidden="1" x14ac:dyDescent="0.25">
      <c r="A2000" s="40" t="s">
        <v>48</v>
      </c>
      <c r="B2000" s="70">
        <v>1013</v>
      </c>
      <c r="C2000" s="97" t="s">
        <v>47</v>
      </c>
      <c r="D2000" s="72">
        <v>2015</v>
      </c>
      <c r="E2000" s="74">
        <v>10</v>
      </c>
      <c r="F2000" s="68" t="s">
        <v>503</v>
      </c>
      <c r="G2000" s="72" t="s">
        <v>39</v>
      </c>
      <c r="H2000" s="66" t="s">
        <v>4163</v>
      </c>
    </row>
    <row r="2001" spans="1:8" ht="38.25" hidden="1" x14ac:dyDescent="0.25">
      <c r="A2001" s="40" t="s">
        <v>48</v>
      </c>
      <c r="B2001" s="70">
        <v>1013</v>
      </c>
      <c r="C2001" s="97" t="s">
        <v>47</v>
      </c>
      <c r="D2001" s="72">
        <v>2015</v>
      </c>
      <c r="E2001" s="74">
        <v>11</v>
      </c>
      <c r="F2001" s="68" t="s">
        <v>504</v>
      </c>
      <c r="G2001" s="72" t="s">
        <v>39</v>
      </c>
      <c r="H2001" s="66" t="s">
        <v>2768</v>
      </c>
    </row>
    <row r="2002" spans="1:8" ht="38.25" hidden="1" x14ac:dyDescent="0.25">
      <c r="A2002" s="40" t="s">
        <v>48</v>
      </c>
      <c r="B2002" s="70">
        <v>1013</v>
      </c>
      <c r="C2002" s="97" t="s">
        <v>47</v>
      </c>
      <c r="D2002" s="72">
        <v>2015</v>
      </c>
      <c r="E2002" s="74">
        <v>12</v>
      </c>
      <c r="F2002" s="68" t="s">
        <v>505</v>
      </c>
      <c r="G2002" s="72" t="s">
        <v>39</v>
      </c>
      <c r="H2002" s="66" t="s">
        <v>2768</v>
      </c>
    </row>
    <row r="2003" spans="1:8" ht="38.25" hidden="1" x14ac:dyDescent="0.25">
      <c r="A2003" s="40" t="s">
        <v>48</v>
      </c>
      <c r="B2003" s="70">
        <v>1013</v>
      </c>
      <c r="C2003" s="97" t="s">
        <v>47</v>
      </c>
      <c r="D2003" s="72">
        <v>2015</v>
      </c>
      <c r="E2003" s="74">
        <v>13</v>
      </c>
      <c r="F2003" s="68" t="s">
        <v>506</v>
      </c>
      <c r="G2003" s="72" t="s">
        <v>39</v>
      </c>
      <c r="H2003" s="66" t="s">
        <v>2768</v>
      </c>
    </row>
    <row r="2004" spans="1:8" ht="38.25" hidden="1" x14ac:dyDescent="0.25">
      <c r="A2004" s="40" t="s">
        <v>48</v>
      </c>
      <c r="B2004" s="70">
        <v>1013</v>
      </c>
      <c r="C2004" s="97" t="s">
        <v>47</v>
      </c>
      <c r="D2004" s="72">
        <v>2015</v>
      </c>
      <c r="E2004" s="74">
        <v>14</v>
      </c>
      <c r="F2004" s="68" t="s">
        <v>52</v>
      </c>
      <c r="G2004" s="72" t="s">
        <v>39</v>
      </c>
      <c r="H2004" s="66" t="s">
        <v>4164</v>
      </c>
    </row>
    <row r="2005" spans="1:8" ht="38.25" hidden="1" x14ac:dyDescent="0.25">
      <c r="A2005" s="40" t="s">
        <v>48</v>
      </c>
      <c r="B2005" s="70">
        <v>1013</v>
      </c>
      <c r="C2005" s="97" t="s">
        <v>47</v>
      </c>
      <c r="D2005" s="72">
        <v>2015</v>
      </c>
      <c r="E2005" s="74">
        <v>15</v>
      </c>
      <c r="F2005" s="68" t="s">
        <v>507</v>
      </c>
      <c r="G2005" s="72" t="s">
        <v>39</v>
      </c>
      <c r="H2005" s="66" t="s">
        <v>4163</v>
      </c>
    </row>
    <row r="2006" spans="1:8" ht="51" hidden="1" x14ac:dyDescent="0.25">
      <c r="A2006" s="40" t="s">
        <v>48</v>
      </c>
      <c r="B2006" s="70">
        <v>1013</v>
      </c>
      <c r="C2006" s="97" t="s">
        <v>47</v>
      </c>
      <c r="D2006" s="72">
        <v>2015</v>
      </c>
      <c r="E2006" s="74">
        <v>16</v>
      </c>
      <c r="F2006" s="68" t="s">
        <v>508</v>
      </c>
      <c r="G2006" s="72" t="s">
        <v>39</v>
      </c>
      <c r="H2006" s="66" t="s">
        <v>4163</v>
      </c>
    </row>
    <row r="2007" spans="1:8" ht="38.25" hidden="1" x14ac:dyDescent="0.25">
      <c r="A2007" s="40" t="s">
        <v>48</v>
      </c>
      <c r="B2007" s="70">
        <v>1013</v>
      </c>
      <c r="C2007" s="97" t="s">
        <v>47</v>
      </c>
      <c r="D2007" s="72">
        <v>2015</v>
      </c>
      <c r="E2007" s="74">
        <v>17</v>
      </c>
      <c r="F2007" s="68" t="s">
        <v>509</v>
      </c>
      <c r="G2007" s="72" t="s">
        <v>39</v>
      </c>
      <c r="H2007" s="66" t="s">
        <v>4163</v>
      </c>
    </row>
    <row r="2008" spans="1:8" ht="38.25" hidden="1" x14ac:dyDescent="0.25">
      <c r="A2008" s="40" t="s">
        <v>48</v>
      </c>
      <c r="B2008" s="70">
        <v>1013</v>
      </c>
      <c r="C2008" s="97" t="s">
        <v>47</v>
      </c>
      <c r="D2008" s="72">
        <v>2015</v>
      </c>
      <c r="E2008" s="74">
        <v>18</v>
      </c>
      <c r="F2008" s="68" t="s">
        <v>510</v>
      </c>
      <c r="G2008" s="72" t="s">
        <v>39</v>
      </c>
      <c r="H2008" s="66" t="s">
        <v>2768</v>
      </c>
    </row>
    <row r="2009" spans="1:8" ht="38.25" hidden="1" x14ac:dyDescent="0.25">
      <c r="A2009" s="40" t="s">
        <v>48</v>
      </c>
      <c r="B2009" s="70">
        <v>1013</v>
      </c>
      <c r="C2009" s="97" t="s">
        <v>47</v>
      </c>
      <c r="D2009" s="72">
        <v>2015</v>
      </c>
      <c r="E2009" s="74">
        <v>19</v>
      </c>
      <c r="F2009" s="68" t="s">
        <v>511</v>
      </c>
      <c r="G2009" s="72" t="s">
        <v>39</v>
      </c>
      <c r="H2009" s="66" t="s">
        <v>2768</v>
      </c>
    </row>
    <row r="2010" spans="1:8" ht="38.25" hidden="1" x14ac:dyDescent="0.25">
      <c r="A2010" s="40" t="s">
        <v>48</v>
      </c>
      <c r="B2010" s="70">
        <v>1013</v>
      </c>
      <c r="C2010" s="97" t="s">
        <v>47</v>
      </c>
      <c r="D2010" s="72">
        <v>2015</v>
      </c>
      <c r="E2010" s="74">
        <v>20</v>
      </c>
      <c r="F2010" s="68" t="s">
        <v>512</v>
      </c>
      <c r="G2010" s="72" t="s">
        <v>39</v>
      </c>
      <c r="H2010" s="66" t="s">
        <v>4164</v>
      </c>
    </row>
    <row r="2011" spans="1:8" ht="51" hidden="1" x14ac:dyDescent="0.25">
      <c r="A2011" s="40" t="s">
        <v>48</v>
      </c>
      <c r="B2011" s="70">
        <v>1013</v>
      </c>
      <c r="C2011" s="97" t="s">
        <v>47</v>
      </c>
      <c r="D2011" s="72">
        <v>2015</v>
      </c>
      <c r="E2011" s="74">
        <v>21</v>
      </c>
      <c r="F2011" s="68" t="s">
        <v>49</v>
      </c>
      <c r="G2011" s="72" t="s">
        <v>39</v>
      </c>
      <c r="H2011" s="66" t="s">
        <v>2768</v>
      </c>
    </row>
    <row r="2012" spans="1:8" ht="38.25" hidden="1" x14ac:dyDescent="0.25">
      <c r="A2012" s="40" t="s">
        <v>48</v>
      </c>
      <c r="B2012" s="70">
        <v>1013</v>
      </c>
      <c r="C2012" s="97" t="s">
        <v>47</v>
      </c>
      <c r="D2012" s="72">
        <v>2015</v>
      </c>
      <c r="E2012" s="74">
        <v>22</v>
      </c>
      <c r="F2012" s="68" t="s">
        <v>513</v>
      </c>
      <c r="G2012" s="72" t="s">
        <v>39</v>
      </c>
      <c r="H2012" s="66" t="s">
        <v>2767</v>
      </c>
    </row>
    <row r="2013" spans="1:8" ht="38.25" hidden="1" x14ac:dyDescent="0.25">
      <c r="A2013" s="40" t="s">
        <v>48</v>
      </c>
      <c r="B2013" s="70">
        <v>1013</v>
      </c>
      <c r="C2013" s="97" t="s">
        <v>47</v>
      </c>
      <c r="D2013" s="72">
        <v>2015</v>
      </c>
      <c r="E2013" s="74">
        <v>23</v>
      </c>
      <c r="F2013" s="68" t="s">
        <v>514</v>
      </c>
      <c r="G2013" s="72" t="s">
        <v>39</v>
      </c>
      <c r="H2013" s="66" t="s">
        <v>4164</v>
      </c>
    </row>
    <row r="2014" spans="1:8" ht="38.25" hidden="1" x14ac:dyDescent="0.25">
      <c r="A2014" s="40" t="s">
        <v>48</v>
      </c>
      <c r="B2014" s="70">
        <v>1013</v>
      </c>
      <c r="C2014" s="97" t="s">
        <v>47</v>
      </c>
      <c r="D2014" s="72">
        <v>2015</v>
      </c>
      <c r="E2014" s="74">
        <v>24</v>
      </c>
      <c r="F2014" s="68" t="s">
        <v>51</v>
      </c>
      <c r="G2014" s="72" t="s">
        <v>39</v>
      </c>
      <c r="H2014" s="66" t="s">
        <v>2767</v>
      </c>
    </row>
    <row r="2015" spans="1:8" ht="51" hidden="1" x14ac:dyDescent="0.25">
      <c r="A2015" s="40" t="s">
        <v>48</v>
      </c>
      <c r="B2015" s="70">
        <v>1013</v>
      </c>
      <c r="C2015" s="97" t="s">
        <v>47</v>
      </c>
      <c r="D2015" s="72">
        <v>2015</v>
      </c>
      <c r="E2015" s="74">
        <v>25</v>
      </c>
      <c r="F2015" s="68" t="s">
        <v>515</v>
      </c>
      <c r="G2015" s="72" t="s">
        <v>39</v>
      </c>
      <c r="H2015" s="66" t="s">
        <v>4163</v>
      </c>
    </row>
    <row r="2016" spans="1:8" ht="51" hidden="1" x14ac:dyDescent="0.25">
      <c r="A2016" s="40" t="s">
        <v>48</v>
      </c>
      <c r="B2016" s="70">
        <v>1013</v>
      </c>
      <c r="C2016" s="97" t="s">
        <v>47</v>
      </c>
      <c r="D2016" s="72">
        <v>2015</v>
      </c>
      <c r="E2016" s="74">
        <v>26</v>
      </c>
      <c r="F2016" s="68" t="s">
        <v>516</v>
      </c>
      <c r="G2016" s="72" t="s">
        <v>39</v>
      </c>
      <c r="H2016" s="66" t="s">
        <v>2768</v>
      </c>
    </row>
    <row r="2017" spans="1:8" ht="38.25" hidden="1" x14ac:dyDescent="0.25">
      <c r="A2017" s="76" t="s">
        <v>517</v>
      </c>
      <c r="B2017" s="70">
        <v>1013</v>
      </c>
      <c r="C2017" s="97" t="s">
        <v>47</v>
      </c>
      <c r="D2017" s="77">
        <v>2016</v>
      </c>
      <c r="E2017" s="74">
        <v>1</v>
      </c>
      <c r="F2017" s="68" t="s">
        <v>2116</v>
      </c>
      <c r="G2017" s="121" t="s">
        <v>3</v>
      </c>
      <c r="H2017" s="66" t="s">
        <v>2767</v>
      </c>
    </row>
    <row r="2018" spans="1:8" ht="38.25" hidden="1" x14ac:dyDescent="0.25">
      <c r="A2018" s="76" t="s">
        <v>517</v>
      </c>
      <c r="B2018" s="70">
        <v>1013</v>
      </c>
      <c r="C2018" s="97" t="s">
        <v>47</v>
      </c>
      <c r="D2018" s="77">
        <v>2016</v>
      </c>
      <c r="E2018" s="66">
        <v>2</v>
      </c>
      <c r="F2018" s="68" t="s">
        <v>2117</v>
      </c>
      <c r="G2018" s="121" t="s">
        <v>3</v>
      </c>
      <c r="H2018" s="66" t="s">
        <v>2767</v>
      </c>
    </row>
    <row r="2019" spans="1:8" ht="38.25" hidden="1" x14ac:dyDescent="0.25">
      <c r="A2019" s="76" t="s">
        <v>517</v>
      </c>
      <c r="B2019" s="70">
        <v>1013</v>
      </c>
      <c r="C2019" s="97" t="s">
        <v>47</v>
      </c>
      <c r="D2019" s="77">
        <v>2016</v>
      </c>
      <c r="E2019" s="66">
        <v>3</v>
      </c>
      <c r="F2019" s="68" t="s">
        <v>498</v>
      </c>
      <c r="G2019" s="121" t="s">
        <v>3</v>
      </c>
      <c r="H2019" s="66" t="s">
        <v>4163</v>
      </c>
    </row>
    <row r="2020" spans="1:8" ht="38.25" hidden="1" x14ac:dyDescent="0.25">
      <c r="A2020" s="76" t="s">
        <v>517</v>
      </c>
      <c r="B2020" s="70">
        <v>1013</v>
      </c>
      <c r="C2020" s="97" t="s">
        <v>47</v>
      </c>
      <c r="D2020" s="77">
        <v>2016</v>
      </c>
      <c r="E2020" s="66">
        <v>4</v>
      </c>
      <c r="F2020" s="68" t="s">
        <v>2118</v>
      </c>
      <c r="G2020" s="121" t="s">
        <v>3</v>
      </c>
      <c r="H2020" s="66" t="s">
        <v>2767</v>
      </c>
    </row>
    <row r="2021" spans="1:8" ht="51" hidden="1" x14ac:dyDescent="0.25">
      <c r="A2021" s="76" t="s">
        <v>517</v>
      </c>
      <c r="B2021" s="70">
        <v>1013</v>
      </c>
      <c r="C2021" s="97" t="s">
        <v>47</v>
      </c>
      <c r="D2021" s="77">
        <v>2016</v>
      </c>
      <c r="E2021" s="66">
        <v>5</v>
      </c>
      <c r="F2021" s="68" t="s">
        <v>501</v>
      </c>
      <c r="G2021" s="121" t="s">
        <v>3</v>
      </c>
      <c r="H2021" s="66" t="s">
        <v>4163</v>
      </c>
    </row>
    <row r="2022" spans="1:8" ht="76.5" hidden="1" x14ac:dyDescent="0.25">
      <c r="A2022" s="76" t="s">
        <v>517</v>
      </c>
      <c r="B2022" s="70">
        <v>1013</v>
      </c>
      <c r="C2022" s="97" t="s">
        <v>47</v>
      </c>
      <c r="D2022" s="77">
        <v>2016</v>
      </c>
      <c r="E2022" s="66">
        <v>6</v>
      </c>
      <c r="F2022" s="68" t="s">
        <v>2119</v>
      </c>
      <c r="G2022" s="121" t="s">
        <v>3</v>
      </c>
      <c r="H2022" s="66" t="s">
        <v>4163</v>
      </c>
    </row>
    <row r="2023" spans="1:8" ht="38.25" hidden="1" x14ac:dyDescent="0.25">
      <c r="A2023" s="76" t="s">
        <v>517</v>
      </c>
      <c r="B2023" s="70">
        <v>1013</v>
      </c>
      <c r="C2023" s="97" t="s">
        <v>47</v>
      </c>
      <c r="D2023" s="77">
        <v>2016</v>
      </c>
      <c r="E2023" s="66">
        <v>7</v>
      </c>
      <c r="F2023" s="68" t="s">
        <v>503</v>
      </c>
      <c r="G2023" s="121" t="s">
        <v>3</v>
      </c>
      <c r="H2023" s="66" t="s">
        <v>2768</v>
      </c>
    </row>
    <row r="2024" spans="1:8" ht="38.25" hidden="1" x14ac:dyDescent="0.25">
      <c r="A2024" s="76" t="s">
        <v>517</v>
      </c>
      <c r="B2024" s="70">
        <v>1013</v>
      </c>
      <c r="C2024" s="97" t="s">
        <v>47</v>
      </c>
      <c r="D2024" s="77">
        <v>2016</v>
      </c>
      <c r="E2024" s="66">
        <v>8</v>
      </c>
      <c r="F2024" s="68" t="s">
        <v>2120</v>
      </c>
      <c r="G2024" s="121" t="s">
        <v>3</v>
      </c>
      <c r="H2024" s="66" t="s">
        <v>4163</v>
      </c>
    </row>
    <row r="2025" spans="1:8" ht="51" hidden="1" x14ac:dyDescent="0.25">
      <c r="A2025" s="76" t="s">
        <v>517</v>
      </c>
      <c r="B2025" s="70">
        <v>1013</v>
      </c>
      <c r="C2025" s="97" t="s">
        <v>47</v>
      </c>
      <c r="D2025" s="77">
        <v>2016</v>
      </c>
      <c r="E2025" s="66">
        <v>9</v>
      </c>
      <c r="F2025" s="68" t="s">
        <v>2121</v>
      </c>
      <c r="G2025" s="72" t="s">
        <v>39</v>
      </c>
      <c r="H2025" s="66" t="s">
        <v>4163</v>
      </c>
    </row>
    <row r="2026" spans="1:8" ht="38.25" hidden="1" x14ac:dyDescent="0.25">
      <c r="A2026" s="76" t="s">
        <v>517</v>
      </c>
      <c r="B2026" s="70">
        <v>1013</v>
      </c>
      <c r="C2026" s="97" t="s">
        <v>47</v>
      </c>
      <c r="D2026" s="77">
        <v>2016</v>
      </c>
      <c r="E2026" s="66">
        <v>10</v>
      </c>
      <c r="F2026" s="68" t="s">
        <v>2122</v>
      </c>
      <c r="G2026" s="121" t="s">
        <v>3</v>
      </c>
      <c r="H2026" s="66" t="s">
        <v>4163</v>
      </c>
    </row>
    <row r="2027" spans="1:8" ht="38.25" hidden="1" x14ac:dyDescent="0.25">
      <c r="A2027" s="76" t="s">
        <v>517</v>
      </c>
      <c r="B2027" s="70">
        <v>1013</v>
      </c>
      <c r="C2027" s="97" t="s">
        <v>47</v>
      </c>
      <c r="D2027" s="77">
        <v>2016</v>
      </c>
      <c r="E2027" s="66">
        <v>11</v>
      </c>
      <c r="F2027" s="68" t="s">
        <v>509</v>
      </c>
      <c r="G2027" s="121" t="s">
        <v>3</v>
      </c>
      <c r="H2027" s="66" t="s">
        <v>4163</v>
      </c>
    </row>
    <row r="2028" spans="1:8" ht="38.25" hidden="1" x14ac:dyDescent="0.25">
      <c r="A2028" s="76" t="s">
        <v>517</v>
      </c>
      <c r="B2028" s="70">
        <v>1013</v>
      </c>
      <c r="C2028" s="97" t="s">
        <v>47</v>
      </c>
      <c r="D2028" s="77">
        <v>2016</v>
      </c>
      <c r="E2028" s="66">
        <v>12</v>
      </c>
      <c r="F2028" s="68" t="s">
        <v>2123</v>
      </c>
      <c r="G2028" s="121" t="s">
        <v>3</v>
      </c>
      <c r="H2028" s="66" t="s">
        <v>2767</v>
      </c>
    </row>
    <row r="2029" spans="1:8" ht="38.25" hidden="1" x14ac:dyDescent="0.25">
      <c r="A2029" s="76" t="s">
        <v>517</v>
      </c>
      <c r="B2029" s="70">
        <v>1013</v>
      </c>
      <c r="C2029" s="97" t="s">
        <v>47</v>
      </c>
      <c r="D2029" s="77">
        <v>2016</v>
      </c>
      <c r="E2029" s="66">
        <v>13</v>
      </c>
      <c r="F2029" s="68" t="s">
        <v>2124</v>
      </c>
      <c r="G2029" s="121" t="s">
        <v>3</v>
      </c>
      <c r="H2029" s="66" t="s">
        <v>2768</v>
      </c>
    </row>
    <row r="2030" spans="1:8" ht="38.25" hidden="1" x14ac:dyDescent="0.25">
      <c r="A2030" s="76" t="s">
        <v>517</v>
      </c>
      <c r="B2030" s="70">
        <v>1013</v>
      </c>
      <c r="C2030" s="97" t="s">
        <v>47</v>
      </c>
      <c r="D2030" s="77">
        <v>2016</v>
      </c>
      <c r="E2030" s="66">
        <v>14</v>
      </c>
      <c r="F2030" s="68" t="s">
        <v>2125</v>
      </c>
      <c r="G2030" s="72" t="s">
        <v>39</v>
      </c>
      <c r="H2030" s="66" t="s">
        <v>2768</v>
      </c>
    </row>
    <row r="2031" spans="1:8" ht="38.25" hidden="1" x14ac:dyDescent="0.25">
      <c r="A2031" s="76" t="s">
        <v>517</v>
      </c>
      <c r="B2031" s="70">
        <v>1013</v>
      </c>
      <c r="C2031" s="97" t="s">
        <v>47</v>
      </c>
      <c r="D2031" s="77">
        <v>2016</v>
      </c>
      <c r="E2031" s="66">
        <v>15</v>
      </c>
      <c r="F2031" s="68" t="s">
        <v>1811</v>
      </c>
      <c r="G2031" s="72" t="s">
        <v>39</v>
      </c>
      <c r="H2031" s="66" t="s">
        <v>4163</v>
      </c>
    </row>
    <row r="2032" spans="1:8" ht="51" hidden="1" x14ac:dyDescent="0.25">
      <c r="A2032" s="76" t="s">
        <v>517</v>
      </c>
      <c r="B2032" s="70">
        <v>1013</v>
      </c>
      <c r="C2032" s="97" t="s">
        <v>47</v>
      </c>
      <c r="D2032" s="77">
        <v>2016</v>
      </c>
      <c r="E2032" s="66">
        <v>16</v>
      </c>
      <c r="F2032" s="68" t="s">
        <v>2126</v>
      </c>
      <c r="G2032" s="72" t="s">
        <v>39</v>
      </c>
      <c r="H2032" s="66" t="s">
        <v>4163</v>
      </c>
    </row>
    <row r="2033" spans="1:8" ht="38.25" hidden="1" x14ac:dyDescent="0.25">
      <c r="A2033" s="76" t="s">
        <v>517</v>
      </c>
      <c r="B2033" s="70">
        <v>1013</v>
      </c>
      <c r="C2033" s="97" t="s">
        <v>47</v>
      </c>
      <c r="D2033" s="77">
        <v>2016</v>
      </c>
      <c r="E2033" s="66">
        <v>17</v>
      </c>
      <c r="F2033" s="68" t="s">
        <v>2127</v>
      </c>
      <c r="G2033" s="72" t="s">
        <v>39</v>
      </c>
      <c r="H2033" s="66" t="s">
        <v>2768</v>
      </c>
    </row>
    <row r="2034" spans="1:8" ht="38.25" hidden="1" x14ac:dyDescent="0.25">
      <c r="A2034" s="76" t="s">
        <v>517</v>
      </c>
      <c r="B2034" s="70">
        <v>1013</v>
      </c>
      <c r="C2034" s="97" t="s">
        <v>47</v>
      </c>
      <c r="D2034" s="77">
        <v>2016</v>
      </c>
      <c r="E2034" s="66">
        <v>18</v>
      </c>
      <c r="F2034" s="68" t="s">
        <v>2128</v>
      </c>
      <c r="G2034" s="72" t="s">
        <v>39</v>
      </c>
      <c r="H2034" s="66" t="s">
        <v>2768</v>
      </c>
    </row>
    <row r="2035" spans="1:8" ht="38.25" hidden="1" x14ac:dyDescent="0.25">
      <c r="A2035" s="76" t="s">
        <v>517</v>
      </c>
      <c r="B2035" s="70">
        <v>1013</v>
      </c>
      <c r="C2035" s="97" t="s">
        <v>47</v>
      </c>
      <c r="D2035" s="77">
        <v>2016</v>
      </c>
      <c r="E2035" s="66">
        <v>19</v>
      </c>
      <c r="F2035" s="68" t="s">
        <v>265</v>
      </c>
      <c r="G2035" s="72" t="s">
        <v>39</v>
      </c>
      <c r="H2035" s="66" t="s">
        <v>2767</v>
      </c>
    </row>
    <row r="2036" spans="1:8" ht="63.75" hidden="1" x14ac:dyDescent="0.25">
      <c r="A2036" s="76" t="s">
        <v>517</v>
      </c>
      <c r="B2036" s="70">
        <v>1013</v>
      </c>
      <c r="C2036" s="97" t="s">
        <v>47</v>
      </c>
      <c r="D2036" s="77">
        <v>2016</v>
      </c>
      <c r="E2036" s="66">
        <v>20</v>
      </c>
      <c r="F2036" s="68" t="s">
        <v>2129</v>
      </c>
      <c r="G2036" s="72" t="s">
        <v>39</v>
      </c>
      <c r="H2036" s="66" t="s">
        <v>2767</v>
      </c>
    </row>
    <row r="2037" spans="1:8" ht="38.25" hidden="1" x14ac:dyDescent="0.25">
      <c r="A2037" s="76" t="s">
        <v>517</v>
      </c>
      <c r="B2037" s="70">
        <v>1013</v>
      </c>
      <c r="C2037" s="97" t="s">
        <v>47</v>
      </c>
      <c r="D2037" s="77">
        <v>2016</v>
      </c>
      <c r="E2037" s="66">
        <v>21</v>
      </c>
      <c r="F2037" s="68" t="s">
        <v>2130</v>
      </c>
      <c r="G2037" s="72" t="s">
        <v>39</v>
      </c>
      <c r="H2037" s="66" t="s">
        <v>4163</v>
      </c>
    </row>
    <row r="2038" spans="1:8" ht="38.25" hidden="1" x14ac:dyDescent="0.25">
      <c r="A2038" s="76" t="s">
        <v>2352</v>
      </c>
      <c r="B2038" s="70">
        <v>1013</v>
      </c>
      <c r="C2038" s="97" t="s">
        <v>47</v>
      </c>
      <c r="D2038" s="77">
        <v>2017</v>
      </c>
      <c r="E2038" s="85">
        <v>1</v>
      </c>
      <c r="F2038" s="68" t="s">
        <v>2353</v>
      </c>
      <c r="G2038" s="120" t="s">
        <v>6</v>
      </c>
      <c r="H2038" s="66" t="s">
        <v>2767</v>
      </c>
    </row>
    <row r="2039" spans="1:8" ht="38.25" hidden="1" x14ac:dyDescent="0.25">
      <c r="A2039" s="76" t="s">
        <v>2352</v>
      </c>
      <c r="B2039" s="70">
        <v>1013</v>
      </c>
      <c r="C2039" s="97" t="s">
        <v>47</v>
      </c>
      <c r="D2039" s="77">
        <v>2017</v>
      </c>
      <c r="E2039" s="85">
        <v>2</v>
      </c>
      <c r="F2039" s="68" t="s">
        <v>2354</v>
      </c>
      <c r="G2039" s="120" t="s">
        <v>6</v>
      </c>
      <c r="H2039" s="66" t="s">
        <v>2768</v>
      </c>
    </row>
    <row r="2040" spans="1:8" ht="38.25" hidden="1" x14ac:dyDescent="0.25">
      <c r="A2040" s="76" t="s">
        <v>2352</v>
      </c>
      <c r="B2040" s="70">
        <v>1013</v>
      </c>
      <c r="C2040" s="97" t="s">
        <v>47</v>
      </c>
      <c r="D2040" s="77">
        <v>2017</v>
      </c>
      <c r="E2040" s="85">
        <v>3</v>
      </c>
      <c r="F2040" s="68" t="s">
        <v>2355</v>
      </c>
      <c r="G2040" s="120" t="s">
        <v>6</v>
      </c>
      <c r="H2040" s="66" t="s">
        <v>4163</v>
      </c>
    </row>
    <row r="2041" spans="1:8" ht="38.25" hidden="1" x14ac:dyDescent="0.25">
      <c r="A2041" s="76" t="s">
        <v>2352</v>
      </c>
      <c r="B2041" s="70">
        <v>1013</v>
      </c>
      <c r="C2041" s="97" t="s">
        <v>47</v>
      </c>
      <c r="D2041" s="77">
        <v>2017</v>
      </c>
      <c r="E2041" s="85">
        <v>4</v>
      </c>
      <c r="F2041" s="68" t="s">
        <v>2356</v>
      </c>
      <c r="G2041" s="120" t="s">
        <v>6</v>
      </c>
      <c r="H2041" s="66" t="s">
        <v>2768</v>
      </c>
    </row>
    <row r="2042" spans="1:8" ht="51" hidden="1" x14ac:dyDescent="0.25">
      <c r="A2042" s="76" t="s">
        <v>2352</v>
      </c>
      <c r="B2042" s="70">
        <v>1013</v>
      </c>
      <c r="C2042" s="97" t="s">
        <v>47</v>
      </c>
      <c r="D2042" s="77">
        <v>2017</v>
      </c>
      <c r="E2042" s="85">
        <v>5</v>
      </c>
      <c r="F2042" s="68" t="s">
        <v>2357</v>
      </c>
      <c r="G2042" s="120" t="s">
        <v>6</v>
      </c>
      <c r="H2042" s="66" t="s">
        <v>2768</v>
      </c>
    </row>
    <row r="2043" spans="1:8" ht="76.5" hidden="1" x14ac:dyDescent="0.25">
      <c r="A2043" s="76" t="s">
        <v>2352</v>
      </c>
      <c r="B2043" s="70">
        <v>1013</v>
      </c>
      <c r="C2043" s="97" t="s">
        <v>47</v>
      </c>
      <c r="D2043" s="77">
        <v>2017</v>
      </c>
      <c r="E2043" s="85">
        <v>6</v>
      </c>
      <c r="F2043" s="68" t="s">
        <v>2358</v>
      </c>
      <c r="G2043" s="120" t="s">
        <v>6</v>
      </c>
      <c r="H2043" s="66" t="s">
        <v>2768</v>
      </c>
    </row>
    <row r="2044" spans="1:8" ht="38.25" hidden="1" x14ac:dyDescent="0.25">
      <c r="A2044" s="76" t="s">
        <v>2352</v>
      </c>
      <c r="B2044" s="70">
        <v>1013</v>
      </c>
      <c r="C2044" s="97" t="s">
        <v>47</v>
      </c>
      <c r="D2044" s="77">
        <v>2017</v>
      </c>
      <c r="E2044" s="85">
        <v>7</v>
      </c>
      <c r="F2044" s="68" t="s">
        <v>2359</v>
      </c>
      <c r="G2044" s="120" t="s">
        <v>6</v>
      </c>
      <c r="H2044" s="66" t="s">
        <v>2768</v>
      </c>
    </row>
    <row r="2045" spans="1:8" ht="38.25" hidden="1" x14ac:dyDescent="0.25">
      <c r="A2045" s="76" t="s">
        <v>2352</v>
      </c>
      <c r="B2045" s="70">
        <v>1013</v>
      </c>
      <c r="C2045" s="97" t="s">
        <v>47</v>
      </c>
      <c r="D2045" s="77">
        <v>2017</v>
      </c>
      <c r="E2045" s="85">
        <v>8</v>
      </c>
      <c r="F2045" s="68" t="s">
        <v>2360</v>
      </c>
      <c r="G2045" s="120" t="s">
        <v>6</v>
      </c>
      <c r="H2045" s="66" t="s">
        <v>4163</v>
      </c>
    </row>
    <row r="2046" spans="1:8" ht="38.25" hidden="1" x14ac:dyDescent="0.25">
      <c r="A2046" s="76" t="s">
        <v>2352</v>
      </c>
      <c r="B2046" s="70">
        <v>1013</v>
      </c>
      <c r="C2046" s="97" t="s">
        <v>47</v>
      </c>
      <c r="D2046" s="77">
        <v>2017</v>
      </c>
      <c r="E2046" s="85">
        <v>9</v>
      </c>
      <c r="F2046" s="68" t="s">
        <v>2361</v>
      </c>
      <c r="G2046" s="120" t="s">
        <v>6</v>
      </c>
      <c r="H2046" s="66" t="s">
        <v>4163</v>
      </c>
    </row>
    <row r="2047" spans="1:8" ht="38.25" hidden="1" x14ac:dyDescent="0.25">
      <c r="A2047" s="76" t="s">
        <v>2352</v>
      </c>
      <c r="B2047" s="70">
        <v>1013</v>
      </c>
      <c r="C2047" s="97" t="s">
        <v>47</v>
      </c>
      <c r="D2047" s="77">
        <v>2017</v>
      </c>
      <c r="E2047" s="85">
        <v>10</v>
      </c>
      <c r="F2047" s="68" t="s">
        <v>2362</v>
      </c>
      <c r="G2047" s="120" t="s">
        <v>6</v>
      </c>
      <c r="H2047" s="66" t="s">
        <v>4163</v>
      </c>
    </row>
    <row r="2048" spans="1:8" ht="38.25" hidden="1" x14ac:dyDescent="0.25">
      <c r="A2048" s="76" t="s">
        <v>2352</v>
      </c>
      <c r="B2048" s="70">
        <v>1013</v>
      </c>
      <c r="C2048" s="97" t="s">
        <v>47</v>
      </c>
      <c r="D2048" s="77">
        <v>2017</v>
      </c>
      <c r="E2048" s="85">
        <v>11</v>
      </c>
      <c r="F2048" s="68" t="s">
        <v>2363</v>
      </c>
      <c r="G2048" s="120" t="s">
        <v>6</v>
      </c>
      <c r="H2048" s="66" t="s">
        <v>4163</v>
      </c>
    </row>
    <row r="2049" spans="1:8" ht="38.25" hidden="1" x14ac:dyDescent="0.25">
      <c r="A2049" s="76" t="s">
        <v>2352</v>
      </c>
      <c r="B2049" s="70">
        <v>1013</v>
      </c>
      <c r="C2049" s="97" t="s">
        <v>47</v>
      </c>
      <c r="D2049" s="77">
        <v>2017</v>
      </c>
      <c r="E2049" s="85">
        <v>12</v>
      </c>
      <c r="F2049" s="68" t="s">
        <v>2364</v>
      </c>
      <c r="G2049" s="120" t="s">
        <v>6</v>
      </c>
      <c r="H2049" s="66" t="s">
        <v>4163</v>
      </c>
    </row>
    <row r="2050" spans="1:8" ht="51" hidden="1" x14ac:dyDescent="0.25">
      <c r="A2050" s="76" t="s">
        <v>2352</v>
      </c>
      <c r="B2050" s="70">
        <v>1013</v>
      </c>
      <c r="C2050" s="97" t="s">
        <v>47</v>
      </c>
      <c r="D2050" s="77">
        <v>2017</v>
      </c>
      <c r="E2050" s="85">
        <v>13</v>
      </c>
      <c r="F2050" s="68" t="s">
        <v>2365</v>
      </c>
      <c r="G2050" s="120" t="s">
        <v>6</v>
      </c>
      <c r="H2050" s="66" t="s">
        <v>4163</v>
      </c>
    </row>
    <row r="2051" spans="1:8" ht="38.25" hidden="1" x14ac:dyDescent="0.25">
      <c r="A2051" s="76" t="s">
        <v>2352</v>
      </c>
      <c r="B2051" s="70">
        <v>1013</v>
      </c>
      <c r="C2051" s="97" t="s">
        <v>47</v>
      </c>
      <c r="D2051" s="77">
        <v>2017</v>
      </c>
      <c r="E2051" s="85">
        <v>14</v>
      </c>
      <c r="F2051" s="68" t="s">
        <v>2366</v>
      </c>
      <c r="G2051" s="120" t="s">
        <v>6</v>
      </c>
      <c r="H2051" s="66" t="s">
        <v>2767</v>
      </c>
    </row>
    <row r="2052" spans="1:8" ht="38.25" hidden="1" x14ac:dyDescent="0.25">
      <c r="A2052" s="76" t="s">
        <v>2352</v>
      </c>
      <c r="B2052" s="70">
        <v>1013</v>
      </c>
      <c r="C2052" s="97" t="s">
        <v>47</v>
      </c>
      <c r="D2052" s="77">
        <v>2017</v>
      </c>
      <c r="E2052" s="95">
        <v>15</v>
      </c>
      <c r="F2052" s="68" t="s">
        <v>2367</v>
      </c>
      <c r="G2052" s="120" t="s">
        <v>6</v>
      </c>
      <c r="H2052" s="66" t="s">
        <v>2768</v>
      </c>
    </row>
    <row r="2053" spans="1:8" ht="38.25" hidden="1" x14ac:dyDescent="0.25">
      <c r="A2053" s="76" t="s">
        <v>2352</v>
      </c>
      <c r="B2053" s="70">
        <v>1013</v>
      </c>
      <c r="C2053" s="97" t="s">
        <v>47</v>
      </c>
      <c r="D2053" s="77">
        <v>2017</v>
      </c>
      <c r="E2053" s="95">
        <v>16</v>
      </c>
      <c r="F2053" s="68" t="s">
        <v>2368</v>
      </c>
      <c r="G2053" s="120" t="s">
        <v>6</v>
      </c>
      <c r="H2053" s="66" t="s">
        <v>4163</v>
      </c>
    </row>
    <row r="2054" spans="1:8" ht="38.25" hidden="1" x14ac:dyDescent="0.25">
      <c r="A2054" s="76" t="s">
        <v>2352</v>
      </c>
      <c r="B2054" s="70">
        <v>1013</v>
      </c>
      <c r="C2054" s="97" t="s">
        <v>47</v>
      </c>
      <c r="D2054" s="77">
        <v>2017</v>
      </c>
      <c r="E2054" s="95">
        <v>17</v>
      </c>
      <c r="F2054" s="68" t="s">
        <v>2369</v>
      </c>
      <c r="G2054" s="72" t="s">
        <v>39</v>
      </c>
      <c r="H2054" s="66" t="s">
        <v>4163</v>
      </c>
    </row>
    <row r="2055" spans="1:8" ht="38.25" hidden="1" x14ac:dyDescent="0.25">
      <c r="A2055" s="76" t="s">
        <v>2352</v>
      </c>
      <c r="B2055" s="70">
        <v>1013</v>
      </c>
      <c r="C2055" s="97" t="s">
        <v>47</v>
      </c>
      <c r="D2055" s="77">
        <v>2017</v>
      </c>
      <c r="E2055" s="95">
        <v>18</v>
      </c>
      <c r="F2055" s="68" t="s">
        <v>2370</v>
      </c>
      <c r="G2055" s="72" t="s">
        <v>39</v>
      </c>
      <c r="H2055" s="66" t="s">
        <v>2768</v>
      </c>
    </row>
    <row r="2056" spans="1:8" ht="38.25" hidden="1" x14ac:dyDescent="0.25">
      <c r="A2056" s="76" t="s">
        <v>2352</v>
      </c>
      <c r="B2056" s="70">
        <v>1013</v>
      </c>
      <c r="C2056" s="97" t="s">
        <v>47</v>
      </c>
      <c r="D2056" s="77">
        <v>2017</v>
      </c>
      <c r="E2056" s="95">
        <v>19</v>
      </c>
      <c r="F2056" s="68" t="s">
        <v>2371</v>
      </c>
      <c r="G2056" s="72" t="s">
        <v>39</v>
      </c>
      <c r="H2056" s="66" t="s">
        <v>4163</v>
      </c>
    </row>
    <row r="2057" spans="1:8" ht="38.25" hidden="1" x14ac:dyDescent="0.25">
      <c r="A2057" s="76" t="s">
        <v>2352</v>
      </c>
      <c r="B2057" s="70">
        <v>1013</v>
      </c>
      <c r="C2057" s="97" t="s">
        <v>47</v>
      </c>
      <c r="D2057" s="77">
        <v>2017</v>
      </c>
      <c r="E2057" s="95">
        <v>20</v>
      </c>
      <c r="F2057" s="68" t="s">
        <v>2372</v>
      </c>
      <c r="G2057" s="72" t="s">
        <v>39</v>
      </c>
      <c r="H2057" s="66" t="s">
        <v>2768</v>
      </c>
    </row>
    <row r="2058" spans="1:8" ht="38.25" hidden="1" x14ac:dyDescent="0.25">
      <c r="A2058" s="76" t="s">
        <v>2352</v>
      </c>
      <c r="B2058" s="70">
        <v>1013</v>
      </c>
      <c r="C2058" s="97" t="s">
        <v>47</v>
      </c>
      <c r="D2058" s="77">
        <v>2017</v>
      </c>
      <c r="E2058" s="95">
        <v>21</v>
      </c>
      <c r="F2058" s="68" t="s">
        <v>2373</v>
      </c>
      <c r="G2058" s="72" t="s">
        <v>39</v>
      </c>
      <c r="H2058" s="66" t="s">
        <v>4163</v>
      </c>
    </row>
    <row r="2059" spans="1:8" ht="38.25" hidden="1" x14ac:dyDescent="0.25">
      <c r="A2059" s="76" t="s">
        <v>2352</v>
      </c>
      <c r="B2059" s="70">
        <v>1013</v>
      </c>
      <c r="C2059" s="97" t="s">
        <v>47</v>
      </c>
      <c r="D2059" s="77">
        <v>2017</v>
      </c>
      <c r="E2059" s="95">
        <v>22</v>
      </c>
      <c r="F2059" s="68" t="s">
        <v>2374</v>
      </c>
      <c r="G2059" s="72" t="s">
        <v>39</v>
      </c>
      <c r="H2059" s="66" t="s">
        <v>4163</v>
      </c>
    </row>
    <row r="2060" spans="1:8" ht="38.25" hidden="1" x14ac:dyDescent="0.25">
      <c r="A2060" s="40" t="s">
        <v>3056</v>
      </c>
      <c r="B2060" s="70">
        <v>1013</v>
      </c>
      <c r="C2060" s="97" t="s">
        <v>47</v>
      </c>
      <c r="D2060" s="77">
        <v>2018</v>
      </c>
      <c r="E2060" s="95">
        <v>1</v>
      </c>
      <c r="F2060" s="68" t="s">
        <v>3038</v>
      </c>
      <c r="G2060" s="120" t="s">
        <v>6</v>
      </c>
      <c r="H2060" s="66" t="s">
        <v>2767</v>
      </c>
    </row>
    <row r="2061" spans="1:8" ht="38.25" hidden="1" x14ac:dyDescent="0.25">
      <c r="A2061" s="40" t="s">
        <v>3056</v>
      </c>
      <c r="B2061" s="70">
        <v>1013</v>
      </c>
      <c r="C2061" s="97" t="s">
        <v>47</v>
      </c>
      <c r="D2061" s="77">
        <v>2018</v>
      </c>
      <c r="E2061" s="95">
        <v>2</v>
      </c>
      <c r="F2061" s="68" t="s">
        <v>3039</v>
      </c>
      <c r="G2061" s="72" t="s">
        <v>39</v>
      </c>
      <c r="H2061" s="66" t="s">
        <v>4163</v>
      </c>
    </row>
    <row r="2062" spans="1:8" ht="38.25" hidden="1" x14ac:dyDescent="0.25">
      <c r="A2062" s="40" t="s">
        <v>3056</v>
      </c>
      <c r="B2062" s="70">
        <v>1013</v>
      </c>
      <c r="C2062" s="97" t="s">
        <v>47</v>
      </c>
      <c r="D2062" s="77">
        <v>2018</v>
      </c>
      <c r="E2062" s="95">
        <v>3</v>
      </c>
      <c r="F2062" s="68" t="s">
        <v>498</v>
      </c>
      <c r="G2062" s="120" t="s">
        <v>6</v>
      </c>
      <c r="H2062" s="66" t="s">
        <v>4163</v>
      </c>
    </row>
    <row r="2063" spans="1:8" ht="38.25" hidden="1" x14ac:dyDescent="0.25">
      <c r="A2063" s="40" t="s">
        <v>3056</v>
      </c>
      <c r="B2063" s="70">
        <v>1013</v>
      </c>
      <c r="C2063" s="97" t="s">
        <v>47</v>
      </c>
      <c r="D2063" s="77">
        <v>2018</v>
      </c>
      <c r="E2063" s="95">
        <v>4</v>
      </c>
      <c r="F2063" s="68" t="s">
        <v>3040</v>
      </c>
      <c r="G2063" s="72" t="s">
        <v>39</v>
      </c>
      <c r="H2063" s="66" t="s">
        <v>4163</v>
      </c>
    </row>
    <row r="2064" spans="1:8" ht="38.25" hidden="1" x14ac:dyDescent="0.25">
      <c r="A2064" s="40" t="s">
        <v>3056</v>
      </c>
      <c r="B2064" s="70">
        <v>1013</v>
      </c>
      <c r="C2064" s="97" t="s">
        <v>47</v>
      </c>
      <c r="D2064" s="77">
        <v>2018</v>
      </c>
      <c r="E2064" s="95">
        <v>5</v>
      </c>
      <c r="F2064" s="68" t="s">
        <v>3041</v>
      </c>
      <c r="G2064" s="120" t="s">
        <v>6</v>
      </c>
      <c r="H2064" s="66" t="s">
        <v>4163</v>
      </c>
    </row>
    <row r="2065" spans="1:8" ht="38.25" hidden="1" x14ac:dyDescent="0.25">
      <c r="A2065" s="40" t="s">
        <v>3056</v>
      </c>
      <c r="B2065" s="70">
        <v>1013</v>
      </c>
      <c r="C2065" s="97" t="s">
        <v>47</v>
      </c>
      <c r="D2065" s="77">
        <v>2018</v>
      </c>
      <c r="E2065" s="95">
        <v>6</v>
      </c>
      <c r="F2065" s="68" t="s">
        <v>3042</v>
      </c>
      <c r="G2065" s="120" t="s">
        <v>6</v>
      </c>
      <c r="H2065" s="66" t="s">
        <v>4163</v>
      </c>
    </row>
    <row r="2066" spans="1:8" ht="38.25" hidden="1" x14ac:dyDescent="0.25">
      <c r="A2066" s="40" t="s">
        <v>3056</v>
      </c>
      <c r="B2066" s="70">
        <v>1013</v>
      </c>
      <c r="C2066" s="97" t="s">
        <v>47</v>
      </c>
      <c r="D2066" s="77">
        <v>2018</v>
      </c>
      <c r="E2066" s="95">
        <v>7</v>
      </c>
      <c r="F2066" s="68" t="s">
        <v>3043</v>
      </c>
      <c r="G2066" s="72" t="s">
        <v>39</v>
      </c>
      <c r="H2066" s="66" t="s">
        <v>2767</v>
      </c>
    </row>
    <row r="2067" spans="1:8" ht="38.25" hidden="1" x14ac:dyDescent="0.25">
      <c r="A2067" s="40" t="s">
        <v>3056</v>
      </c>
      <c r="B2067" s="70">
        <v>1013</v>
      </c>
      <c r="C2067" s="97" t="s">
        <v>47</v>
      </c>
      <c r="D2067" s="77">
        <v>2018</v>
      </c>
      <c r="E2067" s="78">
        <v>8</v>
      </c>
      <c r="F2067" s="68" t="s">
        <v>3044</v>
      </c>
      <c r="G2067" s="120" t="s">
        <v>6</v>
      </c>
      <c r="H2067" s="66" t="s">
        <v>2768</v>
      </c>
    </row>
    <row r="2068" spans="1:8" ht="38.25" hidden="1" x14ac:dyDescent="0.25">
      <c r="A2068" s="40" t="s">
        <v>3056</v>
      </c>
      <c r="B2068" s="70">
        <v>1013</v>
      </c>
      <c r="C2068" s="97" t="s">
        <v>47</v>
      </c>
      <c r="D2068" s="77">
        <v>2018</v>
      </c>
      <c r="E2068" s="78">
        <v>9</v>
      </c>
      <c r="F2068" s="68" t="s">
        <v>3045</v>
      </c>
      <c r="G2068" s="72" t="s">
        <v>39</v>
      </c>
      <c r="H2068" s="66" t="s">
        <v>2768</v>
      </c>
    </row>
    <row r="2069" spans="1:8" ht="38.25" hidden="1" x14ac:dyDescent="0.25">
      <c r="A2069" s="40" t="s">
        <v>3056</v>
      </c>
      <c r="B2069" s="70">
        <v>1013</v>
      </c>
      <c r="C2069" s="97" t="s">
        <v>47</v>
      </c>
      <c r="D2069" s="77">
        <v>2018</v>
      </c>
      <c r="E2069" s="78">
        <v>10</v>
      </c>
      <c r="F2069" s="68" t="s">
        <v>3046</v>
      </c>
      <c r="G2069" s="120" t="s">
        <v>6</v>
      </c>
      <c r="H2069" s="66" t="s">
        <v>2768</v>
      </c>
    </row>
    <row r="2070" spans="1:8" ht="38.25" hidden="1" x14ac:dyDescent="0.25">
      <c r="A2070" s="40" t="s">
        <v>3056</v>
      </c>
      <c r="B2070" s="70">
        <v>1013</v>
      </c>
      <c r="C2070" s="97" t="s">
        <v>47</v>
      </c>
      <c r="D2070" s="77">
        <v>2018</v>
      </c>
      <c r="E2070" s="78">
        <v>11</v>
      </c>
      <c r="F2070" s="68" t="s">
        <v>3047</v>
      </c>
      <c r="G2070" s="120" t="s">
        <v>6</v>
      </c>
      <c r="H2070" s="66" t="s">
        <v>2768</v>
      </c>
    </row>
    <row r="2071" spans="1:8" ht="38.25" hidden="1" x14ac:dyDescent="0.25">
      <c r="A2071" s="40" t="s">
        <v>3056</v>
      </c>
      <c r="B2071" s="70">
        <v>1013</v>
      </c>
      <c r="C2071" s="97" t="s">
        <v>47</v>
      </c>
      <c r="D2071" s="77">
        <v>2018</v>
      </c>
      <c r="E2071" s="78">
        <v>12</v>
      </c>
      <c r="F2071" s="68" t="s">
        <v>3048</v>
      </c>
      <c r="G2071" s="72" t="s">
        <v>39</v>
      </c>
      <c r="H2071" s="66" t="s">
        <v>2767</v>
      </c>
    </row>
    <row r="2072" spans="1:8" ht="38.25" hidden="1" x14ac:dyDescent="0.25">
      <c r="A2072" s="40" t="s">
        <v>3056</v>
      </c>
      <c r="B2072" s="70">
        <v>1013</v>
      </c>
      <c r="C2072" s="97" t="s">
        <v>47</v>
      </c>
      <c r="D2072" s="104">
        <v>2018</v>
      </c>
      <c r="E2072" s="85">
        <v>13</v>
      </c>
      <c r="F2072" s="68" t="s">
        <v>3049</v>
      </c>
      <c r="G2072" s="120" t="s">
        <v>6</v>
      </c>
      <c r="H2072" s="66" t="s">
        <v>4163</v>
      </c>
    </row>
    <row r="2073" spans="1:8" ht="38.25" hidden="1" x14ac:dyDescent="0.25">
      <c r="A2073" s="40" t="s">
        <v>3056</v>
      </c>
      <c r="B2073" s="70">
        <v>1013</v>
      </c>
      <c r="C2073" s="97" t="s">
        <v>47</v>
      </c>
      <c r="D2073" s="104">
        <v>2018</v>
      </c>
      <c r="E2073" s="85">
        <v>14</v>
      </c>
      <c r="F2073" s="68" t="s">
        <v>3050</v>
      </c>
      <c r="G2073" s="120" t="s">
        <v>6</v>
      </c>
      <c r="H2073" s="66" t="s">
        <v>2767</v>
      </c>
    </row>
    <row r="2074" spans="1:8" ht="38.25" hidden="1" x14ac:dyDescent="0.25">
      <c r="A2074" s="40" t="s">
        <v>3056</v>
      </c>
      <c r="B2074" s="70">
        <v>1013</v>
      </c>
      <c r="C2074" s="97" t="s">
        <v>47</v>
      </c>
      <c r="D2074" s="104">
        <v>2018</v>
      </c>
      <c r="E2074" s="85">
        <v>15</v>
      </c>
      <c r="F2074" s="68" t="s">
        <v>3051</v>
      </c>
      <c r="G2074" s="72" t="s">
        <v>39</v>
      </c>
      <c r="H2074" s="66" t="s">
        <v>2768</v>
      </c>
    </row>
    <row r="2075" spans="1:8" ht="51" hidden="1" x14ac:dyDescent="0.25">
      <c r="A2075" s="40" t="s">
        <v>3056</v>
      </c>
      <c r="B2075" s="70">
        <v>1013</v>
      </c>
      <c r="C2075" s="97" t="s">
        <v>47</v>
      </c>
      <c r="D2075" s="104">
        <v>2018</v>
      </c>
      <c r="E2075" s="85">
        <v>16</v>
      </c>
      <c r="F2075" s="68" t="s">
        <v>3052</v>
      </c>
      <c r="G2075" s="120" t="s">
        <v>6</v>
      </c>
      <c r="H2075" s="66" t="s">
        <v>4163</v>
      </c>
    </row>
    <row r="2076" spans="1:8" ht="38.25" hidden="1" x14ac:dyDescent="0.25">
      <c r="A2076" s="40" t="s">
        <v>3056</v>
      </c>
      <c r="B2076" s="70">
        <v>1013</v>
      </c>
      <c r="C2076" s="97" t="s">
        <v>47</v>
      </c>
      <c r="D2076" s="104">
        <v>2018</v>
      </c>
      <c r="E2076" s="85">
        <v>17</v>
      </c>
      <c r="F2076" s="68" t="s">
        <v>3053</v>
      </c>
      <c r="G2076" s="120" t="s">
        <v>6</v>
      </c>
      <c r="H2076" s="66" t="s">
        <v>4163</v>
      </c>
    </row>
    <row r="2077" spans="1:8" ht="38.25" hidden="1" x14ac:dyDescent="0.25">
      <c r="A2077" s="40" t="s">
        <v>3056</v>
      </c>
      <c r="B2077" s="70">
        <v>1013</v>
      </c>
      <c r="C2077" s="97" t="s">
        <v>47</v>
      </c>
      <c r="D2077" s="104">
        <v>2018</v>
      </c>
      <c r="E2077" s="85">
        <v>18</v>
      </c>
      <c r="F2077" s="68" t="s">
        <v>3054</v>
      </c>
      <c r="G2077" s="120" t="s">
        <v>6</v>
      </c>
      <c r="H2077" s="66" t="s">
        <v>2767</v>
      </c>
    </row>
    <row r="2078" spans="1:8" ht="38.25" hidden="1" x14ac:dyDescent="0.25">
      <c r="A2078" s="40" t="s">
        <v>3056</v>
      </c>
      <c r="B2078" s="70">
        <v>1013</v>
      </c>
      <c r="C2078" s="97" t="s">
        <v>47</v>
      </c>
      <c r="D2078" s="104">
        <v>2018</v>
      </c>
      <c r="E2078" s="85">
        <v>19</v>
      </c>
      <c r="F2078" s="68" t="s">
        <v>3055</v>
      </c>
      <c r="G2078" s="120" t="s">
        <v>6</v>
      </c>
      <c r="H2078" s="66" t="s">
        <v>4163</v>
      </c>
    </row>
    <row r="2079" spans="1:8" ht="38.25" hidden="1" x14ac:dyDescent="0.25">
      <c r="A2079" s="40" t="s">
        <v>3322</v>
      </c>
      <c r="B2079" s="70">
        <v>1013</v>
      </c>
      <c r="C2079" s="97" t="s">
        <v>47</v>
      </c>
      <c r="D2079" s="104">
        <v>2019</v>
      </c>
      <c r="E2079" s="85">
        <v>1</v>
      </c>
      <c r="F2079" s="68" t="s">
        <v>3323</v>
      </c>
      <c r="G2079" s="120" t="s">
        <v>6</v>
      </c>
      <c r="H2079" s="66" t="s">
        <v>4163</v>
      </c>
    </row>
    <row r="2080" spans="1:8" ht="38.25" hidden="1" x14ac:dyDescent="0.25">
      <c r="A2080" s="40" t="s">
        <v>3322</v>
      </c>
      <c r="B2080" s="70">
        <v>1013</v>
      </c>
      <c r="C2080" s="97" t="s">
        <v>47</v>
      </c>
      <c r="D2080" s="104">
        <v>2019</v>
      </c>
      <c r="E2080" s="85">
        <v>2</v>
      </c>
      <c r="F2080" s="68" t="s">
        <v>3324</v>
      </c>
      <c r="G2080" s="120" t="s">
        <v>6</v>
      </c>
      <c r="H2080" s="66" t="s">
        <v>4163</v>
      </c>
    </row>
    <row r="2081" spans="1:8" ht="38.25" hidden="1" x14ac:dyDescent="0.25">
      <c r="A2081" s="40" t="s">
        <v>3322</v>
      </c>
      <c r="B2081" s="70">
        <v>1013</v>
      </c>
      <c r="C2081" s="97" t="s">
        <v>47</v>
      </c>
      <c r="D2081" s="104">
        <v>2019</v>
      </c>
      <c r="E2081" s="85">
        <v>3</v>
      </c>
      <c r="F2081" s="68" t="s">
        <v>3325</v>
      </c>
      <c r="G2081" s="120" t="s">
        <v>6</v>
      </c>
      <c r="H2081" s="66" t="s">
        <v>2768</v>
      </c>
    </row>
    <row r="2082" spans="1:8" ht="38.25" hidden="1" x14ac:dyDescent="0.25">
      <c r="A2082" s="40" t="s">
        <v>3322</v>
      </c>
      <c r="B2082" s="70">
        <v>1013</v>
      </c>
      <c r="C2082" s="97" t="s">
        <v>47</v>
      </c>
      <c r="D2082" s="77">
        <v>2019</v>
      </c>
      <c r="E2082" s="78">
        <v>4</v>
      </c>
      <c r="F2082" s="68" t="s">
        <v>3326</v>
      </c>
      <c r="G2082" s="120" t="s">
        <v>6</v>
      </c>
      <c r="H2082" s="67" t="s">
        <v>2768</v>
      </c>
    </row>
    <row r="2083" spans="1:8" ht="38.25" hidden="1" x14ac:dyDescent="0.25">
      <c r="A2083" s="40" t="s">
        <v>3322</v>
      </c>
      <c r="B2083" s="70">
        <v>1013</v>
      </c>
      <c r="C2083" s="97" t="s">
        <v>47</v>
      </c>
      <c r="D2083" s="77">
        <v>2019</v>
      </c>
      <c r="E2083" s="78">
        <v>5</v>
      </c>
      <c r="F2083" s="68" t="s">
        <v>3327</v>
      </c>
      <c r="G2083" s="72" t="s">
        <v>39</v>
      </c>
      <c r="H2083" s="67" t="s">
        <v>2768</v>
      </c>
    </row>
    <row r="2084" spans="1:8" ht="38.25" hidden="1" x14ac:dyDescent="0.25">
      <c r="A2084" s="40" t="s">
        <v>3322</v>
      </c>
      <c r="B2084" s="70">
        <v>1013</v>
      </c>
      <c r="C2084" s="97" t="s">
        <v>47</v>
      </c>
      <c r="D2084" s="77">
        <v>2019</v>
      </c>
      <c r="E2084" s="78">
        <v>6</v>
      </c>
      <c r="F2084" s="68" t="s">
        <v>3328</v>
      </c>
      <c r="G2084" s="120" t="s">
        <v>6</v>
      </c>
      <c r="H2084" s="67" t="s">
        <v>4163</v>
      </c>
    </row>
    <row r="2085" spans="1:8" ht="38.25" hidden="1" x14ac:dyDescent="0.25">
      <c r="A2085" s="40" t="s">
        <v>3322</v>
      </c>
      <c r="B2085" s="70">
        <v>1013</v>
      </c>
      <c r="C2085" s="97" t="s">
        <v>47</v>
      </c>
      <c r="D2085" s="77">
        <v>2019</v>
      </c>
      <c r="E2085" s="78">
        <v>7</v>
      </c>
      <c r="F2085" s="68" t="s">
        <v>3329</v>
      </c>
      <c r="G2085" s="120" t="s">
        <v>6</v>
      </c>
      <c r="H2085" s="67" t="s">
        <v>4163</v>
      </c>
    </row>
    <row r="2086" spans="1:8" ht="38.25" hidden="1" x14ac:dyDescent="0.25">
      <c r="A2086" s="40" t="s">
        <v>3322</v>
      </c>
      <c r="B2086" s="70">
        <v>1013</v>
      </c>
      <c r="C2086" s="97" t="s">
        <v>47</v>
      </c>
      <c r="D2086" s="77">
        <v>2019</v>
      </c>
      <c r="E2086" s="78">
        <v>8</v>
      </c>
      <c r="F2086" s="68" t="s">
        <v>3330</v>
      </c>
      <c r="G2086" s="120" t="s">
        <v>6</v>
      </c>
      <c r="H2086" s="67" t="s">
        <v>2767</v>
      </c>
    </row>
    <row r="2087" spans="1:8" ht="38.25" hidden="1" x14ac:dyDescent="0.25">
      <c r="A2087" s="40" t="s">
        <v>3322</v>
      </c>
      <c r="B2087" s="70">
        <v>1013</v>
      </c>
      <c r="C2087" s="97" t="s">
        <v>47</v>
      </c>
      <c r="D2087" s="77">
        <v>2019</v>
      </c>
      <c r="E2087" s="78">
        <v>9</v>
      </c>
      <c r="F2087" s="68" t="s">
        <v>3331</v>
      </c>
      <c r="G2087" s="72" t="s">
        <v>39</v>
      </c>
      <c r="H2087" s="67" t="s">
        <v>4163</v>
      </c>
    </row>
    <row r="2088" spans="1:8" ht="38.25" hidden="1" x14ac:dyDescent="0.25">
      <c r="A2088" s="40" t="s">
        <v>3322</v>
      </c>
      <c r="B2088" s="70">
        <v>1013</v>
      </c>
      <c r="C2088" s="97" t="s">
        <v>47</v>
      </c>
      <c r="D2088" s="77">
        <v>2019</v>
      </c>
      <c r="E2088" s="78">
        <v>10</v>
      </c>
      <c r="F2088" s="68" t="s">
        <v>3332</v>
      </c>
      <c r="G2088" s="120" t="s">
        <v>6</v>
      </c>
      <c r="H2088" s="67" t="s">
        <v>2768</v>
      </c>
    </row>
    <row r="2089" spans="1:8" ht="38.25" hidden="1" x14ac:dyDescent="0.25">
      <c r="A2089" s="40" t="s">
        <v>3322</v>
      </c>
      <c r="B2089" s="70">
        <v>1013</v>
      </c>
      <c r="C2089" s="97" t="s">
        <v>47</v>
      </c>
      <c r="D2089" s="77">
        <v>2019</v>
      </c>
      <c r="E2089" s="85">
        <v>11</v>
      </c>
      <c r="F2089" s="68" t="s">
        <v>3333</v>
      </c>
      <c r="G2089" s="120" t="s">
        <v>6</v>
      </c>
      <c r="H2089" s="67" t="s">
        <v>2767</v>
      </c>
    </row>
    <row r="2090" spans="1:8" ht="51" hidden="1" x14ac:dyDescent="0.25">
      <c r="A2090" s="40" t="s">
        <v>3322</v>
      </c>
      <c r="B2090" s="70">
        <v>1013</v>
      </c>
      <c r="C2090" s="97" t="s">
        <v>47</v>
      </c>
      <c r="D2090" s="77">
        <v>2019</v>
      </c>
      <c r="E2090" s="85">
        <v>12</v>
      </c>
      <c r="F2090" s="68" t="s">
        <v>3334</v>
      </c>
      <c r="G2090" s="72" t="s">
        <v>39</v>
      </c>
      <c r="H2090" s="67" t="s">
        <v>2767</v>
      </c>
    </row>
    <row r="2091" spans="1:8" ht="38.25" hidden="1" x14ac:dyDescent="0.25">
      <c r="A2091" s="40" t="s">
        <v>3322</v>
      </c>
      <c r="B2091" s="70">
        <v>1013</v>
      </c>
      <c r="C2091" s="97" t="s">
        <v>47</v>
      </c>
      <c r="D2091" s="77">
        <v>2019</v>
      </c>
      <c r="E2091" s="85">
        <v>13</v>
      </c>
      <c r="F2091" s="68" t="s">
        <v>3335</v>
      </c>
      <c r="G2091" s="120" t="s">
        <v>6</v>
      </c>
      <c r="H2091" s="66" t="s">
        <v>4163</v>
      </c>
    </row>
    <row r="2092" spans="1:8" ht="38.25" hidden="1" x14ac:dyDescent="0.25">
      <c r="A2092" s="76" t="s">
        <v>3601</v>
      </c>
      <c r="B2092" s="70">
        <v>1013</v>
      </c>
      <c r="C2092" s="100" t="s">
        <v>47</v>
      </c>
      <c r="D2092" s="83">
        <v>2020</v>
      </c>
      <c r="E2092" s="78">
        <v>1</v>
      </c>
      <c r="F2092" s="68" t="s">
        <v>3602</v>
      </c>
      <c r="G2092" s="120" t="s">
        <v>6</v>
      </c>
      <c r="H2092" s="67" t="s">
        <v>4163</v>
      </c>
    </row>
    <row r="2093" spans="1:8" ht="38.25" hidden="1" x14ac:dyDescent="0.25">
      <c r="A2093" s="76" t="s">
        <v>3603</v>
      </c>
      <c r="B2093" s="70">
        <v>1013</v>
      </c>
      <c r="C2093" s="97" t="s">
        <v>47</v>
      </c>
      <c r="D2093" s="83">
        <v>2020</v>
      </c>
      <c r="E2093" s="95">
        <v>2</v>
      </c>
      <c r="F2093" s="68" t="s">
        <v>3604</v>
      </c>
      <c r="G2093" s="120" t="s">
        <v>6</v>
      </c>
      <c r="H2093" s="66" t="s">
        <v>2768</v>
      </c>
    </row>
    <row r="2094" spans="1:8" ht="38.25" hidden="1" x14ac:dyDescent="0.25">
      <c r="A2094" s="76" t="s">
        <v>3605</v>
      </c>
      <c r="B2094" s="70">
        <v>1013</v>
      </c>
      <c r="C2094" s="97" t="s">
        <v>47</v>
      </c>
      <c r="D2094" s="83">
        <v>2020</v>
      </c>
      <c r="E2094" s="95">
        <v>3</v>
      </c>
      <c r="F2094" s="68" t="s">
        <v>3606</v>
      </c>
      <c r="G2094" s="120" t="s">
        <v>6</v>
      </c>
      <c r="H2094" s="66" t="s">
        <v>4163</v>
      </c>
    </row>
    <row r="2095" spans="1:8" ht="38.25" hidden="1" x14ac:dyDescent="0.25">
      <c r="A2095" s="76" t="s">
        <v>3607</v>
      </c>
      <c r="B2095" s="70">
        <v>1013</v>
      </c>
      <c r="C2095" s="97" t="s">
        <v>47</v>
      </c>
      <c r="D2095" s="83">
        <v>2020</v>
      </c>
      <c r="E2095" s="78">
        <v>4</v>
      </c>
      <c r="F2095" s="68" t="s">
        <v>3608</v>
      </c>
      <c r="G2095" s="120" t="s">
        <v>6</v>
      </c>
      <c r="H2095" s="66" t="s">
        <v>4164</v>
      </c>
    </row>
    <row r="2096" spans="1:8" ht="38.25" hidden="1" x14ac:dyDescent="0.25">
      <c r="A2096" s="76" t="s">
        <v>3609</v>
      </c>
      <c r="B2096" s="70">
        <v>1013</v>
      </c>
      <c r="C2096" s="97" t="s">
        <v>47</v>
      </c>
      <c r="D2096" s="83">
        <v>2020</v>
      </c>
      <c r="E2096" s="78">
        <v>5</v>
      </c>
      <c r="F2096" s="68" t="s">
        <v>3610</v>
      </c>
      <c r="G2096" s="120" t="s">
        <v>6</v>
      </c>
      <c r="H2096" s="66" t="s">
        <v>2767</v>
      </c>
    </row>
    <row r="2097" spans="1:8" ht="38.25" hidden="1" x14ac:dyDescent="0.25">
      <c r="A2097" s="76" t="s">
        <v>3611</v>
      </c>
      <c r="B2097" s="70">
        <v>1013</v>
      </c>
      <c r="C2097" s="97" t="s">
        <v>47</v>
      </c>
      <c r="D2097" s="83">
        <v>2020</v>
      </c>
      <c r="E2097" s="78">
        <v>6</v>
      </c>
      <c r="F2097" s="68" t="s">
        <v>3612</v>
      </c>
      <c r="G2097" s="120" t="s">
        <v>6</v>
      </c>
      <c r="H2097" s="66" t="s">
        <v>2768</v>
      </c>
    </row>
    <row r="2098" spans="1:8" ht="38.25" hidden="1" x14ac:dyDescent="0.25">
      <c r="A2098" s="76" t="s">
        <v>3613</v>
      </c>
      <c r="B2098" s="70">
        <v>1013</v>
      </c>
      <c r="C2098" s="97" t="s">
        <v>47</v>
      </c>
      <c r="D2098" s="83">
        <v>2020</v>
      </c>
      <c r="E2098" s="78">
        <v>7</v>
      </c>
      <c r="F2098" s="68" t="s">
        <v>3614</v>
      </c>
      <c r="G2098" s="120" t="s">
        <v>6</v>
      </c>
      <c r="H2098" s="66" t="s">
        <v>2768</v>
      </c>
    </row>
    <row r="2099" spans="1:8" ht="38.25" hidden="1" x14ac:dyDescent="0.25">
      <c r="A2099" s="76" t="s">
        <v>3615</v>
      </c>
      <c r="B2099" s="70">
        <v>1013</v>
      </c>
      <c r="C2099" s="97" t="s">
        <v>47</v>
      </c>
      <c r="D2099" s="83">
        <v>2020</v>
      </c>
      <c r="E2099" s="78">
        <v>8</v>
      </c>
      <c r="F2099" s="68" t="s">
        <v>3616</v>
      </c>
      <c r="G2099" s="120" t="s">
        <v>6</v>
      </c>
      <c r="H2099" s="66" t="s">
        <v>2767</v>
      </c>
    </row>
    <row r="2100" spans="1:8" ht="38.25" hidden="1" x14ac:dyDescent="0.25">
      <c r="A2100" s="76" t="s">
        <v>3617</v>
      </c>
      <c r="B2100" s="70">
        <v>1013</v>
      </c>
      <c r="C2100" s="97" t="s">
        <v>47</v>
      </c>
      <c r="D2100" s="83">
        <v>2020</v>
      </c>
      <c r="E2100" s="78">
        <v>9</v>
      </c>
      <c r="F2100" s="68" t="s">
        <v>3618</v>
      </c>
      <c r="G2100" s="120" t="s">
        <v>6</v>
      </c>
      <c r="H2100" s="66" t="s">
        <v>4164</v>
      </c>
    </row>
    <row r="2101" spans="1:8" ht="38.25" hidden="1" x14ac:dyDescent="0.25">
      <c r="A2101" s="76" t="s">
        <v>3860</v>
      </c>
      <c r="B2101" s="70">
        <v>1013</v>
      </c>
      <c r="C2101" s="97" t="s">
        <v>47</v>
      </c>
      <c r="D2101" s="83">
        <v>2021</v>
      </c>
      <c r="E2101" s="78">
        <v>1</v>
      </c>
      <c r="F2101" s="68" t="s">
        <v>3861</v>
      </c>
      <c r="G2101" s="120" t="s">
        <v>6</v>
      </c>
      <c r="H2101" s="66" t="s">
        <v>4163</v>
      </c>
    </row>
    <row r="2102" spans="1:8" ht="38.25" hidden="1" x14ac:dyDescent="0.25">
      <c r="A2102" s="76" t="s">
        <v>3860</v>
      </c>
      <c r="B2102" s="70">
        <v>1013</v>
      </c>
      <c r="C2102" s="97" t="s">
        <v>47</v>
      </c>
      <c r="D2102" s="83">
        <v>2021</v>
      </c>
      <c r="E2102" s="78">
        <v>2</v>
      </c>
      <c r="F2102" s="68" t="s">
        <v>3862</v>
      </c>
      <c r="G2102" s="72" t="s">
        <v>39</v>
      </c>
      <c r="H2102" s="66" t="s">
        <v>4163</v>
      </c>
    </row>
    <row r="2103" spans="1:8" ht="38.25" hidden="1" x14ac:dyDescent="0.25">
      <c r="A2103" s="76" t="s">
        <v>3860</v>
      </c>
      <c r="B2103" s="70">
        <v>1013</v>
      </c>
      <c r="C2103" s="97" t="s">
        <v>47</v>
      </c>
      <c r="D2103" s="83">
        <v>2021</v>
      </c>
      <c r="E2103" s="78">
        <v>3</v>
      </c>
      <c r="F2103" s="68" t="s">
        <v>3863</v>
      </c>
      <c r="G2103" s="72" t="s">
        <v>39</v>
      </c>
      <c r="H2103" s="67" t="s">
        <v>2767</v>
      </c>
    </row>
    <row r="2104" spans="1:8" ht="38.25" hidden="1" x14ac:dyDescent="0.25">
      <c r="A2104" s="76" t="s">
        <v>3860</v>
      </c>
      <c r="B2104" s="70">
        <v>1013</v>
      </c>
      <c r="C2104" s="97" t="s">
        <v>47</v>
      </c>
      <c r="D2104" s="83">
        <v>2021</v>
      </c>
      <c r="E2104" s="78">
        <v>4</v>
      </c>
      <c r="F2104" s="68" t="s">
        <v>3864</v>
      </c>
      <c r="G2104" s="120" t="s">
        <v>6</v>
      </c>
      <c r="H2104" s="67" t="s">
        <v>2767</v>
      </c>
    </row>
    <row r="2105" spans="1:8" ht="38.25" hidden="1" x14ac:dyDescent="0.25">
      <c r="A2105" s="76" t="s">
        <v>3860</v>
      </c>
      <c r="B2105" s="70">
        <v>1013</v>
      </c>
      <c r="C2105" s="97" t="s">
        <v>47</v>
      </c>
      <c r="D2105" s="83">
        <v>2021</v>
      </c>
      <c r="E2105" s="78">
        <v>5</v>
      </c>
      <c r="F2105" s="68" t="s">
        <v>3865</v>
      </c>
      <c r="G2105" s="72" t="s">
        <v>39</v>
      </c>
      <c r="H2105" s="66" t="s">
        <v>2768</v>
      </c>
    </row>
    <row r="2106" spans="1:8" ht="38.25" hidden="1" x14ac:dyDescent="0.25">
      <c r="A2106" s="76" t="s">
        <v>3860</v>
      </c>
      <c r="B2106" s="70">
        <v>1013</v>
      </c>
      <c r="C2106" s="97" t="s">
        <v>47</v>
      </c>
      <c r="D2106" s="83">
        <v>2021</v>
      </c>
      <c r="E2106" s="78">
        <v>6</v>
      </c>
      <c r="F2106" s="68" t="s">
        <v>3866</v>
      </c>
      <c r="G2106" s="120" t="s">
        <v>6</v>
      </c>
      <c r="H2106" s="66" t="s">
        <v>2768</v>
      </c>
    </row>
    <row r="2107" spans="1:8" ht="38.25" hidden="1" x14ac:dyDescent="0.25">
      <c r="A2107" s="76" t="s">
        <v>3860</v>
      </c>
      <c r="B2107" s="70">
        <v>1013</v>
      </c>
      <c r="C2107" s="97" t="s">
        <v>47</v>
      </c>
      <c r="D2107" s="83">
        <v>2021</v>
      </c>
      <c r="E2107" s="78">
        <v>7</v>
      </c>
      <c r="F2107" s="68" t="s">
        <v>3867</v>
      </c>
      <c r="G2107" s="72" t="s">
        <v>39</v>
      </c>
      <c r="H2107" s="66" t="s">
        <v>2768</v>
      </c>
    </row>
    <row r="2108" spans="1:8" ht="38.25" hidden="1" x14ac:dyDescent="0.25">
      <c r="A2108" s="76" t="s">
        <v>3860</v>
      </c>
      <c r="B2108" s="70">
        <v>1013</v>
      </c>
      <c r="C2108" s="97" t="s">
        <v>47</v>
      </c>
      <c r="D2108" s="83">
        <v>2021</v>
      </c>
      <c r="E2108" s="78">
        <v>8</v>
      </c>
      <c r="F2108" s="68" t="s">
        <v>3868</v>
      </c>
      <c r="G2108" s="72" t="s">
        <v>39</v>
      </c>
      <c r="H2108" s="66" t="s">
        <v>2768</v>
      </c>
    </row>
    <row r="2109" spans="1:8" ht="38.25" hidden="1" x14ac:dyDescent="0.25">
      <c r="A2109" s="76" t="s">
        <v>3860</v>
      </c>
      <c r="B2109" s="70">
        <v>1013</v>
      </c>
      <c r="C2109" s="97" t="s">
        <v>47</v>
      </c>
      <c r="D2109" s="83">
        <v>2021</v>
      </c>
      <c r="E2109" s="78">
        <v>9</v>
      </c>
      <c r="F2109" s="68" t="s">
        <v>3869</v>
      </c>
      <c r="G2109" s="120" t="s">
        <v>6</v>
      </c>
      <c r="H2109" s="66" t="s">
        <v>2768</v>
      </c>
    </row>
    <row r="2110" spans="1:8" ht="38.25" hidden="1" x14ac:dyDescent="0.25">
      <c r="A2110" s="76" t="s">
        <v>3860</v>
      </c>
      <c r="B2110" s="70">
        <v>1013</v>
      </c>
      <c r="C2110" s="97" t="s">
        <v>47</v>
      </c>
      <c r="D2110" s="83">
        <v>2021</v>
      </c>
      <c r="E2110" s="78">
        <v>10</v>
      </c>
      <c r="F2110" s="68" t="s">
        <v>3968</v>
      </c>
      <c r="G2110" s="72" t="s">
        <v>39</v>
      </c>
      <c r="H2110" s="67" t="s">
        <v>2767</v>
      </c>
    </row>
    <row r="2111" spans="1:8" ht="38.25" hidden="1" x14ac:dyDescent="0.25">
      <c r="A2111" s="76" t="s">
        <v>4091</v>
      </c>
      <c r="B2111" s="70">
        <v>1013</v>
      </c>
      <c r="C2111" s="97" t="s">
        <v>47</v>
      </c>
      <c r="D2111" s="83">
        <v>2022</v>
      </c>
      <c r="E2111" s="78">
        <v>1</v>
      </c>
      <c r="F2111" s="68" t="s">
        <v>4092</v>
      </c>
      <c r="G2111" s="120" t="s">
        <v>6</v>
      </c>
      <c r="H2111" s="66" t="s">
        <v>4163</v>
      </c>
    </row>
    <row r="2112" spans="1:8" ht="38.25" hidden="1" x14ac:dyDescent="0.25">
      <c r="A2112" s="76" t="s">
        <v>4091</v>
      </c>
      <c r="B2112" s="70">
        <v>1013</v>
      </c>
      <c r="C2112" s="97" t="s">
        <v>47</v>
      </c>
      <c r="D2112" s="83">
        <v>2022</v>
      </c>
      <c r="E2112" s="78">
        <v>2</v>
      </c>
      <c r="F2112" s="68" t="s">
        <v>4093</v>
      </c>
      <c r="G2112" s="120" t="s">
        <v>6</v>
      </c>
      <c r="H2112" s="67" t="s">
        <v>2767</v>
      </c>
    </row>
    <row r="2113" spans="1:8" ht="38.25" hidden="1" x14ac:dyDescent="0.25">
      <c r="A2113" s="76" t="s">
        <v>4091</v>
      </c>
      <c r="B2113" s="70">
        <v>1013</v>
      </c>
      <c r="C2113" s="97" t="s">
        <v>47</v>
      </c>
      <c r="D2113" s="83">
        <v>2022</v>
      </c>
      <c r="E2113" s="78">
        <v>3</v>
      </c>
      <c r="F2113" s="68" t="s">
        <v>4094</v>
      </c>
      <c r="G2113" s="72" t="s">
        <v>39</v>
      </c>
      <c r="H2113" s="66" t="s">
        <v>2768</v>
      </c>
    </row>
    <row r="2114" spans="1:8" ht="38.25" hidden="1" x14ac:dyDescent="0.25">
      <c r="A2114" s="76" t="s">
        <v>4091</v>
      </c>
      <c r="B2114" s="70">
        <v>1013</v>
      </c>
      <c r="C2114" s="97" t="s">
        <v>47</v>
      </c>
      <c r="D2114" s="83">
        <v>2022</v>
      </c>
      <c r="E2114" s="78">
        <v>4</v>
      </c>
      <c r="F2114" s="68" t="s">
        <v>4095</v>
      </c>
      <c r="G2114" s="72" t="s">
        <v>39</v>
      </c>
      <c r="H2114" s="66" t="s">
        <v>2768</v>
      </c>
    </row>
    <row r="2115" spans="1:8" ht="38.25" hidden="1" x14ac:dyDescent="0.25">
      <c r="A2115" s="76" t="s">
        <v>4091</v>
      </c>
      <c r="B2115" s="70">
        <v>1013</v>
      </c>
      <c r="C2115" s="97" t="s">
        <v>47</v>
      </c>
      <c r="D2115" s="83">
        <v>2022</v>
      </c>
      <c r="E2115" s="78">
        <v>5</v>
      </c>
      <c r="F2115" s="68" t="s">
        <v>4096</v>
      </c>
      <c r="G2115" s="120" t="s">
        <v>6</v>
      </c>
      <c r="H2115" s="67" t="s">
        <v>2767</v>
      </c>
    </row>
    <row r="2116" spans="1:8" ht="38.25" hidden="1" x14ac:dyDescent="0.25">
      <c r="A2116" s="76" t="s">
        <v>4091</v>
      </c>
      <c r="B2116" s="70">
        <v>1013</v>
      </c>
      <c r="C2116" s="97" t="s">
        <v>47</v>
      </c>
      <c r="D2116" s="83">
        <v>2022</v>
      </c>
      <c r="E2116" s="78">
        <v>6</v>
      </c>
      <c r="F2116" s="68" t="s">
        <v>4097</v>
      </c>
      <c r="G2116" s="72" t="s">
        <v>39</v>
      </c>
      <c r="H2116" s="66" t="s">
        <v>2768</v>
      </c>
    </row>
    <row r="2117" spans="1:8" ht="38.25" hidden="1" x14ac:dyDescent="0.25">
      <c r="A2117" s="76" t="s">
        <v>4091</v>
      </c>
      <c r="B2117" s="70">
        <v>1013</v>
      </c>
      <c r="C2117" s="97" t="s">
        <v>47</v>
      </c>
      <c r="D2117" s="83">
        <v>2022</v>
      </c>
      <c r="E2117" s="78">
        <v>7</v>
      </c>
      <c r="F2117" s="68" t="s">
        <v>4098</v>
      </c>
      <c r="G2117" s="120" t="s">
        <v>6</v>
      </c>
      <c r="H2117" s="66" t="s">
        <v>4163</v>
      </c>
    </row>
    <row r="2118" spans="1:8" ht="38.25" hidden="1" x14ac:dyDescent="0.25">
      <c r="A2118" s="76" t="s">
        <v>4091</v>
      </c>
      <c r="B2118" s="70">
        <v>1013</v>
      </c>
      <c r="C2118" s="97" t="s">
        <v>47</v>
      </c>
      <c r="D2118" s="83">
        <v>2022</v>
      </c>
      <c r="E2118" s="78">
        <v>8</v>
      </c>
      <c r="F2118" s="68" t="s">
        <v>3984</v>
      </c>
      <c r="G2118" s="72" t="s">
        <v>39</v>
      </c>
      <c r="H2118" s="66" t="s">
        <v>4164</v>
      </c>
    </row>
    <row r="2119" spans="1:8" ht="38.25" hidden="1" x14ac:dyDescent="0.25">
      <c r="A2119" s="76" t="s">
        <v>4091</v>
      </c>
      <c r="B2119" s="70">
        <v>1013</v>
      </c>
      <c r="C2119" s="97" t="s">
        <v>47</v>
      </c>
      <c r="D2119" s="83">
        <v>2022</v>
      </c>
      <c r="E2119" s="78">
        <v>9</v>
      </c>
      <c r="F2119" s="68" t="s">
        <v>4099</v>
      </c>
      <c r="G2119" s="72" t="s">
        <v>39</v>
      </c>
      <c r="H2119" s="66" t="s">
        <v>2768</v>
      </c>
    </row>
    <row r="2120" spans="1:8" ht="38.25" hidden="1" x14ac:dyDescent="0.25">
      <c r="A2120" s="76" t="s">
        <v>4091</v>
      </c>
      <c r="B2120" s="70">
        <v>1013</v>
      </c>
      <c r="C2120" s="97" t="s">
        <v>47</v>
      </c>
      <c r="D2120" s="83">
        <v>2022</v>
      </c>
      <c r="E2120" s="78">
        <v>10</v>
      </c>
      <c r="F2120" s="68" t="s">
        <v>4100</v>
      </c>
      <c r="G2120" s="120" t="s">
        <v>6</v>
      </c>
      <c r="H2120" s="66" t="s">
        <v>4163</v>
      </c>
    </row>
    <row r="2121" spans="1:8" ht="38.25" hidden="1" x14ac:dyDescent="0.25">
      <c r="A2121" s="76" t="s">
        <v>4091</v>
      </c>
      <c r="B2121" s="70">
        <v>1013</v>
      </c>
      <c r="C2121" s="97" t="s">
        <v>47</v>
      </c>
      <c r="D2121" s="83">
        <v>2022</v>
      </c>
      <c r="E2121" s="78">
        <v>11</v>
      </c>
      <c r="F2121" s="68" t="s">
        <v>4101</v>
      </c>
      <c r="G2121" s="120" t="s">
        <v>6</v>
      </c>
      <c r="H2121" s="66" t="s">
        <v>4163</v>
      </c>
    </row>
    <row r="2122" spans="1:8" ht="38.25" hidden="1" x14ac:dyDescent="0.25">
      <c r="A2122" s="76" t="s">
        <v>4333</v>
      </c>
      <c r="B2122" s="70">
        <v>1013</v>
      </c>
      <c r="C2122" s="97" t="s">
        <v>47</v>
      </c>
      <c r="D2122" s="83">
        <v>2023</v>
      </c>
      <c r="E2122" s="78">
        <v>1</v>
      </c>
      <c r="F2122" s="206" t="s">
        <v>4334</v>
      </c>
      <c r="G2122" s="120" t="s">
        <v>6</v>
      </c>
      <c r="H2122" s="66" t="s">
        <v>4163</v>
      </c>
    </row>
    <row r="2123" spans="1:8" ht="38.25" hidden="1" x14ac:dyDescent="0.25">
      <c r="A2123" s="76" t="s">
        <v>4333</v>
      </c>
      <c r="B2123" s="70">
        <v>1013</v>
      </c>
      <c r="C2123" s="97" t="s">
        <v>47</v>
      </c>
      <c r="D2123" s="83">
        <v>2023</v>
      </c>
      <c r="E2123" s="78">
        <v>2</v>
      </c>
      <c r="F2123" s="210" t="s">
        <v>4335</v>
      </c>
      <c r="G2123" s="120" t="s">
        <v>6</v>
      </c>
      <c r="H2123" s="66" t="s">
        <v>4163</v>
      </c>
    </row>
    <row r="2124" spans="1:8" ht="38.25" hidden="1" x14ac:dyDescent="0.25">
      <c r="A2124" s="76" t="s">
        <v>4333</v>
      </c>
      <c r="B2124" s="70">
        <v>1013</v>
      </c>
      <c r="C2124" s="97" t="s">
        <v>47</v>
      </c>
      <c r="D2124" s="83">
        <v>2023</v>
      </c>
      <c r="E2124" s="78">
        <v>3</v>
      </c>
      <c r="F2124" s="206" t="s">
        <v>4336</v>
      </c>
      <c r="G2124" s="120" t="s">
        <v>6</v>
      </c>
      <c r="H2124" s="66" t="s">
        <v>4163</v>
      </c>
    </row>
    <row r="2125" spans="1:8" ht="38.25" hidden="1" x14ac:dyDescent="0.25">
      <c r="A2125" s="76" t="s">
        <v>4333</v>
      </c>
      <c r="B2125" s="70">
        <v>1013</v>
      </c>
      <c r="C2125" s="97" t="s">
        <v>47</v>
      </c>
      <c r="D2125" s="83">
        <v>2023</v>
      </c>
      <c r="E2125" s="78">
        <v>4</v>
      </c>
      <c r="F2125" s="206" t="s">
        <v>4337</v>
      </c>
      <c r="G2125" s="72" t="s">
        <v>39</v>
      </c>
      <c r="H2125" s="66" t="s">
        <v>2768</v>
      </c>
    </row>
    <row r="2126" spans="1:8" ht="38.25" hidden="1" x14ac:dyDescent="0.25">
      <c r="A2126" s="76" t="s">
        <v>4333</v>
      </c>
      <c r="B2126" s="70">
        <v>1013</v>
      </c>
      <c r="C2126" s="97" t="s">
        <v>47</v>
      </c>
      <c r="D2126" s="83">
        <v>2023</v>
      </c>
      <c r="E2126" s="78">
        <v>5</v>
      </c>
      <c r="F2126" s="206" t="s">
        <v>4338</v>
      </c>
      <c r="G2126" s="72" t="s">
        <v>39</v>
      </c>
      <c r="H2126" s="66" t="s">
        <v>4164</v>
      </c>
    </row>
    <row r="2127" spans="1:8" ht="38.25" hidden="1" x14ac:dyDescent="0.25">
      <c r="A2127" s="76" t="s">
        <v>4333</v>
      </c>
      <c r="B2127" s="70">
        <v>1013</v>
      </c>
      <c r="C2127" s="97" t="s">
        <v>47</v>
      </c>
      <c r="D2127" s="83">
        <v>2023</v>
      </c>
      <c r="E2127" s="78">
        <v>6</v>
      </c>
      <c r="F2127" s="206" t="s">
        <v>4339</v>
      </c>
      <c r="G2127" s="120" t="s">
        <v>6</v>
      </c>
      <c r="H2127" s="66" t="s">
        <v>4163</v>
      </c>
    </row>
    <row r="2128" spans="1:8" ht="38.25" hidden="1" x14ac:dyDescent="0.25">
      <c r="A2128" s="76" t="s">
        <v>4333</v>
      </c>
      <c r="B2128" s="70">
        <v>1013</v>
      </c>
      <c r="C2128" s="97" t="s">
        <v>47</v>
      </c>
      <c r="D2128" s="83">
        <v>2023</v>
      </c>
      <c r="E2128" s="78">
        <v>7</v>
      </c>
      <c r="F2128" s="206" t="s">
        <v>4340</v>
      </c>
      <c r="G2128" s="120" t="s">
        <v>6</v>
      </c>
      <c r="H2128" s="66" t="s">
        <v>4163</v>
      </c>
    </row>
    <row r="2129" spans="1:8" ht="38.25" hidden="1" x14ac:dyDescent="0.25">
      <c r="A2129" s="76" t="s">
        <v>4333</v>
      </c>
      <c r="B2129" s="70">
        <v>1013</v>
      </c>
      <c r="C2129" s="97" t="s">
        <v>47</v>
      </c>
      <c r="D2129" s="83">
        <v>2023</v>
      </c>
      <c r="E2129" s="78">
        <v>8</v>
      </c>
      <c r="F2129" s="206" t="s">
        <v>4341</v>
      </c>
      <c r="G2129" s="120" t="s">
        <v>6</v>
      </c>
      <c r="H2129" s="66" t="s">
        <v>4163</v>
      </c>
    </row>
    <row r="2130" spans="1:8" ht="38.25" hidden="1" x14ac:dyDescent="0.25">
      <c r="A2130" s="76" t="s">
        <v>4333</v>
      </c>
      <c r="B2130" s="70">
        <v>1013</v>
      </c>
      <c r="C2130" s="97" t="s">
        <v>47</v>
      </c>
      <c r="D2130" s="83">
        <v>2023</v>
      </c>
      <c r="E2130" s="78">
        <v>9</v>
      </c>
      <c r="F2130" s="206" t="s">
        <v>4342</v>
      </c>
      <c r="G2130" s="120" t="s">
        <v>6</v>
      </c>
      <c r="H2130" s="66" t="s">
        <v>4163</v>
      </c>
    </row>
    <row r="2131" spans="1:8" ht="38.25" hidden="1" x14ac:dyDescent="0.25">
      <c r="A2131" s="76" t="s">
        <v>4333</v>
      </c>
      <c r="B2131" s="70">
        <v>1013</v>
      </c>
      <c r="C2131" s="97" t="s">
        <v>47</v>
      </c>
      <c r="D2131" s="83">
        <v>2023</v>
      </c>
      <c r="E2131" s="78">
        <v>10</v>
      </c>
      <c r="F2131" s="206" t="s">
        <v>4100</v>
      </c>
      <c r="G2131" s="120" t="s">
        <v>6</v>
      </c>
      <c r="H2131" s="67" t="s">
        <v>2767</v>
      </c>
    </row>
    <row r="2132" spans="1:8" ht="38.25" hidden="1" x14ac:dyDescent="0.25">
      <c r="A2132" s="76" t="s">
        <v>4333</v>
      </c>
      <c r="B2132" s="70">
        <v>1013</v>
      </c>
      <c r="C2132" s="97" t="s">
        <v>47</v>
      </c>
      <c r="D2132" s="83">
        <v>2023</v>
      </c>
      <c r="E2132" s="78">
        <v>11</v>
      </c>
      <c r="F2132" s="206" t="s">
        <v>4101</v>
      </c>
      <c r="G2132" s="120" t="s">
        <v>6</v>
      </c>
      <c r="H2132" s="66" t="s">
        <v>4163</v>
      </c>
    </row>
    <row r="2133" spans="1:8" ht="38.25" hidden="1" x14ac:dyDescent="0.25">
      <c r="A2133" s="76" t="s">
        <v>4535</v>
      </c>
      <c r="B2133" s="70">
        <v>1013</v>
      </c>
      <c r="C2133" s="97" t="s">
        <v>47</v>
      </c>
      <c r="D2133" s="83">
        <v>2024</v>
      </c>
      <c r="E2133" s="74">
        <v>1</v>
      </c>
      <c r="F2133" s="268" t="s">
        <v>4495</v>
      </c>
      <c r="G2133" s="120" t="s">
        <v>6</v>
      </c>
      <c r="H2133" s="67" t="s">
        <v>4165</v>
      </c>
    </row>
    <row r="2134" spans="1:8" ht="38.25" hidden="1" x14ac:dyDescent="0.25">
      <c r="A2134" s="76" t="s">
        <v>4535</v>
      </c>
      <c r="B2134" s="70">
        <v>1013</v>
      </c>
      <c r="C2134" s="97" t="s">
        <v>47</v>
      </c>
      <c r="D2134" s="83">
        <v>2024</v>
      </c>
      <c r="E2134" s="74">
        <v>2</v>
      </c>
      <c r="F2134" s="269" t="s">
        <v>4496</v>
      </c>
      <c r="G2134" s="120" t="s">
        <v>6</v>
      </c>
      <c r="H2134" s="67" t="s">
        <v>4165</v>
      </c>
    </row>
    <row r="2135" spans="1:8" ht="45" hidden="1" x14ac:dyDescent="0.25">
      <c r="A2135" s="76" t="s">
        <v>4535</v>
      </c>
      <c r="B2135" s="70">
        <v>1013</v>
      </c>
      <c r="C2135" s="97" t="s">
        <v>47</v>
      </c>
      <c r="D2135" s="83">
        <v>2024</v>
      </c>
      <c r="E2135" s="74">
        <v>3</v>
      </c>
      <c r="F2135" s="268" t="s">
        <v>4497</v>
      </c>
      <c r="G2135" s="120" t="s">
        <v>6</v>
      </c>
      <c r="H2135" s="67" t="s">
        <v>4165</v>
      </c>
    </row>
    <row r="2136" spans="1:8" ht="38.25" hidden="1" x14ac:dyDescent="0.25">
      <c r="A2136" s="76" t="s">
        <v>4535</v>
      </c>
      <c r="B2136" s="70">
        <v>1013</v>
      </c>
      <c r="C2136" s="97" t="s">
        <v>47</v>
      </c>
      <c r="D2136" s="83">
        <v>2024</v>
      </c>
      <c r="E2136" s="74">
        <v>4</v>
      </c>
      <c r="F2136" s="269" t="s">
        <v>4498</v>
      </c>
      <c r="G2136" s="120" t="s">
        <v>6</v>
      </c>
      <c r="H2136" s="67" t="s">
        <v>4165</v>
      </c>
    </row>
    <row r="2137" spans="1:8" ht="38.25" hidden="1" x14ac:dyDescent="0.25">
      <c r="A2137" s="76" t="s">
        <v>4535</v>
      </c>
      <c r="B2137" s="70">
        <v>1013</v>
      </c>
      <c r="C2137" s="97" t="s">
        <v>47</v>
      </c>
      <c r="D2137" s="83">
        <v>2024</v>
      </c>
      <c r="E2137" s="74">
        <v>5</v>
      </c>
      <c r="F2137" s="268" t="s">
        <v>4499</v>
      </c>
      <c r="G2137" s="120" t="s">
        <v>6</v>
      </c>
      <c r="H2137" s="67" t="s">
        <v>4165</v>
      </c>
    </row>
    <row r="2138" spans="1:8" ht="45" hidden="1" x14ac:dyDescent="0.25">
      <c r="A2138" s="76" t="s">
        <v>4535</v>
      </c>
      <c r="B2138" s="70">
        <v>1013</v>
      </c>
      <c r="C2138" s="97" t="s">
        <v>47</v>
      </c>
      <c r="D2138" s="83">
        <v>2024</v>
      </c>
      <c r="E2138" s="74">
        <v>6</v>
      </c>
      <c r="F2138" s="269" t="s">
        <v>4506</v>
      </c>
      <c r="G2138" s="72" t="s">
        <v>39</v>
      </c>
      <c r="H2138" s="67" t="s">
        <v>4165</v>
      </c>
    </row>
    <row r="2139" spans="1:8" ht="60" hidden="1" x14ac:dyDescent="0.25">
      <c r="A2139" s="76" t="s">
        <v>4535</v>
      </c>
      <c r="B2139" s="70">
        <v>1013</v>
      </c>
      <c r="C2139" s="97" t="s">
        <v>47</v>
      </c>
      <c r="D2139" s="83">
        <v>2024</v>
      </c>
      <c r="E2139" s="74">
        <v>7</v>
      </c>
      <c r="F2139" s="268" t="s">
        <v>4500</v>
      </c>
      <c r="G2139" s="120" t="s">
        <v>6</v>
      </c>
      <c r="H2139" s="67" t="s">
        <v>4165</v>
      </c>
    </row>
    <row r="2140" spans="1:8" ht="45" hidden="1" x14ac:dyDescent="0.25">
      <c r="A2140" s="76" t="s">
        <v>4535</v>
      </c>
      <c r="B2140" s="70">
        <v>1013</v>
      </c>
      <c r="C2140" s="97" t="s">
        <v>47</v>
      </c>
      <c r="D2140" s="83">
        <v>2024</v>
      </c>
      <c r="E2140" s="74">
        <v>8</v>
      </c>
      <c r="F2140" s="269" t="s">
        <v>4501</v>
      </c>
      <c r="G2140" s="72" t="s">
        <v>39</v>
      </c>
      <c r="H2140" s="67" t="s">
        <v>4165</v>
      </c>
    </row>
    <row r="2141" spans="1:8" ht="38.25" hidden="1" x14ac:dyDescent="0.25">
      <c r="A2141" s="76" t="s">
        <v>4535</v>
      </c>
      <c r="B2141" s="70">
        <v>1013</v>
      </c>
      <c r="C2141" s="97" t="s">
        <v>47</v>
      </c>
      <c r="D2141" s="83">
        <v>2024</v>
      </c>
      <c r="E2141" s="66">
        <v>9</v>
      </c>
      <c r="F2141" s="268" t="s">
        <v>4502</v>
      </c>
      <c r="G2141" s="120" t="s">
        <v>6</v>
      </c>
      <c r="H2141" s="67" t="s">
        <v>4165</v>
      </c>
    </row>
    <row r="2142" spans="1:8" ht="60" hidden="1" x14ac:dyDescent="0.25">
      <c r="A2142" s="76" t="s">
        <v>4535</v>
      </c>
      <c r="B2142" s="70">
        <v>1013</v>
      </c>
      <c r="C2142" s="97" t="s">
        <v>47</v>
      </c>
      <c r="D2142" s="83">
        <v>2024</v>
      </c>
      <c r="E2142" s="66">
        <v>10</v>
      </c>
      <c r="F2142" s="269" t="s">
        <v>4503</v>
      </c>
      <c r="G2142" s="72" t="s">
        <v>39</v>
      </c>
      <c r="H2142" s="67" t="s">
        <v>4165</v>
      </c>
    </row>
    <row r="2143" spans="1:8" ht="38.25" hidden="1" x14ac:dyDescent="0.25">
      <c r="A2143" s="76" t="s">
        <v>4535</v>
      </c>
      <c r="B2143" s="70">
        <v>1013</v>
      </c>
      <c r="C2143" s="97" t="s">
        <v>47</v>
      </c>
      <c r="D2143" s="83">
        <v>2024</v>
      </c>
      <c r="E2143" s="66">
        <v>11</v>
      </c>
      <c r="F2143" s="268" t="s">
        <v>4504</v>
      </c>
      <c r="G2143" s="120" t="s">
        <v>6</v>
      </c>
      <c r="H2143" s="67" t="s">
        <v>4165</v>
      </c>
    </row>
    <row r="2144" spans="1:8" ht="45" hidden="1" x14ac:dyDescent="0.25">
      <c r="A2144" s="76" t="s">
        <v>4535</v>
      </c>
      <c r="B2144" s="70">
        <v>1013</v>
      </c>
      <c r="C2144" s="97" t="s">
        <v>47</v>
      </c>
      <c r="D2144" s="83">
        <v>2024</v>
      </c>
      <c r="E2144" s="66">
        <v>12</v>
      </c>
      <c r="F2144" s="269" t="s">
        <v>4505</v>
      </c>
      <c r="G2144" s="120" t="s">
        <v>6</v>
      </c>
      <c r="H2144" s="67" t="s">
        <v>4165</v>
      </c>
    </row>
    <row r="2145" spans="1:8" ht="38.25" hidden="1" x14ac:dyDescent="0.25">
      <c r="A2145" s="40" t="s">
        <v>518</v>
      </c>
      <c r="B2145" s="70">
        <v>1014</v>
      </c>
      <c r="C2145" s="97" t="s">
        <v>519</v>
      </c>
      <c r="D2145" s="72">
        <v>2015</v>
      </c>
      <c r="E2145" s="74">
        <v>1</v>
      </c>
      <c r="F2145" s="68" t="s">
        <v>82</v>
      </c>
      <c r="G2145" s="72" t="s">
        <v>39</v>
      </c>
      <c r="H2145" s="67" t="s">
        <v>2767</v>
      </c>
    </row>
    <row r="2146" spans="1:8" ht="38.25" hidden="1" x14ac:dyDescent="0.25">
      <c r="A2146" s="40" t="s">
        <v>518</v>
      </c>
      <c r="B2146" s="70">
        <v>1014</v>
      </c>
      <c r="C2146" s="97" t="s">
        <v>519</v>
      </c>
      <c r="D2146" s="72">
        <v>2015</v>
      </c>
      <c r="E2146" s="74">
        <v>2</v>
      </c>
      <c r="F2146" s="68" t="s">
        <v>83</v>
      </c>
      <c r="G2146" s="72" t="s">
        <v>39</v>
      </c>
      <c r="H2146" s="67" t="s">
        <v>4163</v>
      </c>
    </row>
    <row r="2147" spans="1:8" ht="38.25" hidden="1" x14ac:dyDescent="0.25">
      <c r="A2147" s="40" t="s">
        <v>518</v>
      </c>
      <c r="B2147" s="70">
        <v>1014</v>
      </c>
      <c r="C2147" s="97" t="s">
        <v>519</v>
      </c>
      <c r="D2147" s="72">
        <v>2015</v>
      </c>
      <c r="E2147" s="74">
        <v>3</v>
      </c>
      <c r="F2147" s="68" t="s">
        <v>81</v>
      </c>
      <c r="G2147" s="72" t="s">
        <v>39</v>
      </c>
      <c r="H2147" s="67" t="s">
        <v>2767</v>
      </c>
    </row>
    <row r="2148" spans="1:8" ht="38.25" hidden="1" x14ac:dyDescent="0.25">
      <c r="A2148" s="40" t="s">
        <v>518</v>
      </c>
      <c r="B2148" s="70">
        <v>1014</v>
      </c>
      <c r="C2148" s="97" t="s">
        <v>519</v>
      </c>
      <c r="D2148" s="72">
        <v>2015</v>
      </c>
      <c r="E2148" s="74">
        <v>4</v>
      </c>
      <c r="F2148" s="68" t="s">
        <v>84</v>
      </c>
      <c r="G2148" s="72" t="s">
        <v>39</v>
      </c>
      <c r="H2148" s="67" t="s">
        <v>2768</v>
      </c>
    </row>
    <row r="2149" spans="1:8" ht="38.25" hidden="1" x14ac:dyDescent="0.25">
      <c r="A2149" s="40" t="s">
        <v>518</v>
      </c>
      <c r="B2149" s="70">
        <v>1014</v>
      </c>
      <c r="C2149" s="97" t="s">
        <v>519</v>
      </c>
      <c r="D2149" s="72">
        <v>2015</v>
      </c>
      <c r="E2149" s="74">
        <v>5</v>
      </c>
      <c r="F2149" s="68" t="s">
        <v>85</v>
      </c>
      <c r="G2149" s="72" t="s">
        <v>39</v>
      </c>
      <c r="H2149" s="67" t="s">
        <v>2768</v>
      </c>
    </row>
    <row r="2150" spans="1:8" ht="38.25" hidden="1" x14ac:dyDescent="0.25">
      <c r="A2150" s="40" t="s">
        <v>518</v>
      </c>
      <c r="B2150" s="70">
        <v>1014</v>
      </c>
      <c r="C2150" s="97" t="s">
        <v>519</v>
      </c>
      <c r="D2150" s="72">
        <v>2015</v>
      </c>
      <c r="E2150" s="74">
        <v>6</v>
      </c>
      <c r="F2150" s="68" t="s">
        <v>86</v>
      </c>
      <c r="G2150" s="72" t="s">
        <v>39</v>
      </c>
      <c r="H2150" s="67" t="s">
        <v>2767</v>
      </c>
    </row>
    <row r="2151" spans="1:8" ht="51" hidden="1" x14ac:dyDescent="0.25">
      <c r="A2151" s="40" t="s">
        <v>518</v>
      </c>
      <c r="B2151" s="70">
        <v>1014</v>
      </c>
      <c r="C2151" s="97" t="s">
        <v>519</v>
      </c>
      <c r="D2151" s="72">
        <v>2015</v>
      </c>
      <c r="E2151" s="74">
        <v>7</v>
      </c>
      <c r="F2151" s="68" t="s">
        <v>87</v>
      </c>
      <c r="G2151" s="72" t="s">
        <v>39</v>
      </c>
      <c r="H2151" s="67" t="s">
        <v>2767</v>
      </c>
    </row>
    <row r="2152" spans="1:8" ht="38.25" hidden="1" x14ac:dyDescent="0.25">
      <c r="A2152" s="40" t="s">
        <v>518</v>
      </c>
      <c r="B2152" s="70">
        <v>1014</v>
      </c>
      <c r="C2152" s="97" t="s">
        <v>519</v>
      </c>
      <c r="D2152" s="72">
        <v>2015</v>
      </c>
      <c r="E2152" s="74">
        <v>8</v>
      </c>
      <c r="F2152" s="68" t="s">
        <v>88</v>
      </c>
      <c r="G2152" s="72" t="s">
        <v>39</v>
      </c>
      <c r="H2152" s="67" t="s">
        <v>2768</v>
      </c>
    </row>
    <row r="2153" spans="1:8" ht="38.25" hidden="1" x14ac:dyDescent="0.25">
      <c r="A2153" s="40" t="s">
        <v>518</v>
      </c>
      <c r="B2153" s="70">
        <v>1014</v>
      </c>
      <c r="C2153" s="97" t="s">
        <v>519</v>
      </c>
      <c r="D2153" s="72">
        <v>2015</v>
      </c>
      <c r="E2153" s="66">
        <v>9</v>
      </c>
      <c r="F2153" s="68" t="s">
        <v>89</v>
      </c>
      <c r="G2153" s="72" t="s">
        <v>39</v>
      </c>
      <c r="H2153" s="66" t="s">
        <v>2768</v>
      </c>
    </row>
    <row r="2154" spans="1:8" ht="38.25" hidden="1" x14ac:dyDescent="0.25">
      <c r="A2154" s="40" t="s">
        <v>518</v>
      </c>
      <c r="B2154" s="70">
        <v>1014</v>
      </c>
      <c r="C2154" s="97" t="s">
        <v>519</v>
      </c>
      <c r="D2154" s="72">
        <v>2015</v>
      </c>
      <c r="E2154" s="66">
        <v>10</v>
      </c>
      <c r="F2154" s="68" t="s">
        <v>90</v>
      </c>
      <c r="G2154" s="72" t="s">
        <v>39</v>
      </c>
      <c r="H2154" s="66" t="s">
        <v>2768</v>
      </c>
    </row>
    <row r="2155" spans="1:8" ht="51" hidden="1" x14ac:dyDescent="0.25">
      <c r="A2155" s="40" t="s">
        <v>518</v>
      </c>
      <c r="B2155" s="70">
        <v>1014</v>
      </c>
      <c r="C2155" s="97" t="s">
        <v>519</v>
      </c>
      <c r="D2155" s="72">
        <v>2015</v>
      </c>
      <c r="E2155" s="66">
        <v>11</v>
      </c>
      <c r="F2155" s="68" t="s">
        <v>91</v>
      </c>
      <c r="G2155" s="72" t="s">
        <v>39</v>
      </c>
      <c r="H2155" s="66" t="s">
        <v>2767</v>
      </c>
    </row>
    <row r="2156" spans="1:8" ht="38.25" hidden="1" x14ac:dyDescent="0.25">
      <c r="A2156" s="40" t="s">
        <v>518</v>
      </c>
      <c r="B2156" s="70">
        <v>1014</v>
      </c>
      <c r="C2156" s="97" t="s">
        <v>519</v>
      </c>
      <c r="D2156" s="72">
        <v>2015</v>
      </c>
      <c r="E2156" s="66">
        <v>12</v>
      </c>
      <c r="F2156" s="68" t="s">
        <v>92</v>
      </c>
      <c r="G2156" s="72" t="s">
        <v>39</v>
      </c>
      <c r="H2156" s="66" t="s">
        <v>2768</v>
      </c>
    </row>
    <row r="2157" spans="1:8" ht="38.25" hidden="1" x14ac:dyDescent="0.25">
      <c r="A2157" s="40" t="s">
        <v>518</v>
      </c>
      <c r="B2157" s="70">
        <v>1014</v>
      </c>
      <c r="C2157" s="97" t="s">
        <v>519</v>
      </c>
      <c r="D2157" s="72">
        <v>2015</v>
      </c>
      <c r="E2157" s="66">
        <v>13</v>
      </c>
      <c r="F2157" s="68" t="s">
        <v>93</v>
      </c>
      <c r="G2157" s="72" t="s">
        <v>39</v>
      </c>
      <c r="H2157" s="66" t="s">
        <v>2768</v>
      </c>
    </row>
    <row r="2158" spans="1:8" ht="38.25" hidden="1" x14ac:dyDescent="0.25">
      <c r="A2158" s="40" t="s">
        <v>518</v>
      </c>
      <c r="B2158" s="70">
        <v>1014</v>
      </c>
      <c r="C2158" s="97" t="s">
        <v>519</v>
      </c>
      <c r="D2158" s="72">
        <v>2015</v>
      </c>
      <c r="E2158" s="66">
        <v>14</v>
      </c>
      <c r="F2158" s="68" t="s">
        <v>94</v>
      </c>
      <c r="G2158" s="72" t="s">
        <v>39</v>
      </c>
      <c r="H2158" s="66" t="s">
        <v>4163</v>
      </c>
    </row>
    <row r="2159" spans="1:8" ht="38.25" hidden="1" x14ac:dyDescent="0.25">
      <c r="A2159" s="40" t="s">
        <v>518</v>
      </c>
      <c r="B2159" s="70">
        <v>1014</v>
      </c>
      <c r="C2159" s="97" t="s">
        <v>519</v>
      </c>
      <c r="D2159" s="72">
        <v>2015</v>
      </c>
      <c r="E2159" s="66">
        <v>15</v>
      </c>
      <c r="F2159" s="68" t="s">
        <v>95</v>
      </c>
      <c r="G2159" s="72" t="s">
        <v>39</v>
      </c>
      <c r="H2159" s="66" t="s">
        <v>2767</v>
      </c>
    </row>
    <row r="2160" spans="1:8" ht="38.25" hidden="1" x14ac:dyDescent="0.25">
      <c r="A2160" s="40" t="s">
        <v>518</v>
      </c>
      <c r="B2160" s="70">
        <v>1014</v>
      </c>
      <c r="C2160" s="97" t="s">
        <v>519</v>
      </c>
      <c r="D2160" s="72">
        <v>2015</v>
      </c>
      <c r="E2160" s="66">
        <v>16</v>
      </c>
      <c r="F2160" s="68" t="s">
        <v>96</v>
      </c>
      <c r="G2160" s="72" t="s">
        <v>39</v>
      </c>
      <c r="H2160" s="66" t="s">
        <v>2767</v>
      </c>
    </row>
    <row r="2161" spans="1:8" ht="51" hidden="1" x14ac:dyDescent="0.25">
      <c r="A2161" s="40" t="s">
        <v>518</v>
      </c>
      <c r="B2161" s="70">
        <v>1014</v>
      </c>
      <c r="C2161" s="97" t="s">
        <v>519</v>
      </c>
      <c r="D2161" s="72">
        <v>2015</v>
      </c>
      <c r="E2161" s="66">
        <v>17</v>
      </c>
      <c r="F2161" s="68" t="s">
        <v>97</v>
      </c>
      <c r="G2161" s="72" t="s">
        <v>39</v>
      </c>
      <c r="H2161" s="66" t="s">
        <v>2767</v>
      </c>
    </row>
    <row r="2162" spans="1:8" ht="51" hidden="1" x14ac:dyDescent="0.25">
      <c r="A2162" s="40" t="s">
        <v>518</v>
      </c>
      <c r="B2162" s="70">
        <v>1014</v>
      </c>
      <c r="C2162" s="97" t="s">
        <v>519</v>
      </c>
      <c r="D2162" s="72">
        <v>2015</v>
      </c>
      <c r="E2162" s="66">
        <v>18</v>
      </c>
      <c r="F2162" s="68" t="s">
        <v>98</v>
      </c>
      <c r="G2162" s="72" t="s">
        <v>39</v>
      </c>
      <c r="H2162" s="66" t="s">
        <v>4163</v>
      </c>
    </row>
    <row r="2163" spans="1:8" ht="38.25" hidden="1" x14ac:dyDescent="0.25">
      <c r="A2163" s="40" t="s">
        <v>518</v>
      </c>
      <c r="B2163" s="70">
        <v>1014</v>
      </c>
      <c r="C2163" s="97" t="s">
        <v>519</v>
      </c>
      <c r="D2163" s="72">
        <v>2015</v>
      </c>
      <c r="E2163" s="66">
        <v>19</v>
      </c>
      <c r="F2163" s="68" t="s">
        <v>99</v>
      </c>
      <c r="G2163" s="72" t="s">
        <v>39</v>
      </c>
      <c r="H2163" s="66" t="s">
        <v>2768</v>
      </c>
    </row>
    <row r="2164" spans="1:8" ht="38.25" hidden="1" x14ac:dyDescent="0.25">
      <c r="A2164" s="40" t="s">
        <v>518</v>
      </c>
      <c r="B2164" s="70">
        <v>1014</v>
      </c>
      <c r="C2164" s="97" t="s">
        <v>519</v>
      </c>
      <c r="D2164" s="72">
        <v>2015</v>
      </c>
      <c r="E2164" s="66">
        <v>20</v>
      </c>
      <c r="F2164" s="68" t="s">
        <v>100</v>
      </c>
      <c r="G2164" s="72" t="s">
        <v>39</v>
      </c>
      <c r="H2164" s="66" t="s">
        <v>4163</v>
      </c>
    </row>
    <row r="2165" spans="1:8" ht="38.25" hidden="1" x14ac:dyDescent="0.25">
      <c r="A2165" s="40" t="s">
        <v>518</v>
      </c>
      <c r="B2165" s="70">
        <v>1014</v>
      </c>
      <c r="C2165" s="97" t="s">
        <v>519</v>
      </c>
      <c r="D2165" s="72">
        <v>2015</v>
      </c>
      <c r="E2165" s="66">
        <v>21</v>
      </c>
      <c r="F2165" s="68" t="s">
        <v>101</v>
      </c>
      <c r="G2165" s="72" t="s">
        <v>39</v>
      </c>
      <c r="H2165" s="66" t="s">
        <v>4163</v>
      </c>
    </row>
    <row r="2166" spans="1:8" ht="51" hidden="1" x14ac:dyDescent="0.25">
      <c r="A2166" s="40" t="s">
        <v>518</v>
      </c>
      <c r="B2166" s="70">
        <v>1014</v>
      </c>
      <c r="C2166" s="97" t="s">
        <v>519</v>
      </c>
      <c r="D2166" s="72">
        <v>2015</v>
      </c>
      <c r="E2166" s="66">
        <v>22</v>
      </c>
      <c r="F2166" s="68" t="s">
        <v>102</v>
      </c>
      <c r="G2166" s="72" t="s">
        <v>39</v>
      </c>
      <c r="H2166" s="66" t="s">
        <v>2767</v>
      </c>
    </row>
    <row r="2167" spans="1:8" ht="38.25" hidden="1" x14ac:dyDescent="0.25">
      <c r="A2167" s="40" t="s">
        <v>518</v>
      </c>
      <c r="B2167" s="70">
        <v>1014</v>
      </c>
      <c r="C2167" s="97" t="s">
        <v>519</v>
      </c>
      <c r="D2167" s="72">
        <v>2015</v>
      </c>
      <c r="E2167" s="66">
        <v>23</v>
      </c>
      <c r="F2167" s="68" t="s">
        <v>103</v>
      </c>
      <c r="G2167" s="72" t="s">
        <v>39</v>
      </c>
      <c r="H2167" s="66" t="s">
        <v>4163</v>
      </c>
    </row>
    <row r="2168" spans="1:8" ht="38.25" hidden="1" x14ac:dyDescent="0.25">
      <c r="A2168" s="40" t="s">
        <v>518</v>
      </c>
      <c r="B2168" s="70">
        <v>1014</v>
      </c>
      <c r="C2168" s="97" t="s">
        <v>519</v>
      </c>
      <c r="D2168" s="72">
        <v>2015</v>
      </c>
      <c r="E2168" s="66">
        <v>24</v>
      </c>
      <c r="F2168" s="68" t="s">
        <v>104</v>
      </c>
      <c r="G2168" s="72" t="s">
        <v>39</v>
      </c>
      <c r="H2168" s="66" t="s">
        <v>2768</v>
      </c>
    </row>
    <row r="2169" spans="1:8" ht="51" hidden="1" x14ac:dyDescent="0.25">
      <c r="A2169" s="40" t="s">
        <v>518</v>
      </c>
      <c r="B2169" s="70">
        <v>1014</v>
      </c>
      <c r="C2169" s="97" t="s">
        <v>519</v>
      </c>
      <c r="D2169" s="72">
        <v>2015</v>
      </c>
      <c r="E2169" s="66">
        <v>25</v>
      </c>
      <c r="F2169" s="68" t="s">
        <v>105</v>
      </c>
      <c r="G2169" s="72" t="s">
        <v>39</v>
      </c>
      <c r="H2169" s="66" t="s">
        <v>4163</v>
      </c>
    </row>
    <row r="2170" spans="1:8" ht="63.75" hidden="1" x14ac:dyDescent="0.25">
      <c r="A2170" s="40" t="s">
        <v>518</v>
      </c>
      <c r="B2170" s="70">
        <v>1014</v>
      </c>
      <c r="C2170" s="97" t="s">
        <v>519</v>
      </c>
      <c r="D2170" s="72">
        <v>2015</v>
      </c>
      <c r="E2170" s="66">
        <v>26</v>
      </c>
      <c r="F2170" s="68" t="s">
        <v>106</v>
      </c>
      <c r="G2170" s="72" t="s">
        <v>39</v>
      </c>
      <c r="H2170" s="66" t="s">
        <v>4163</v>
      </c>
    </row>
    <row r="2171" spans="1:8" ht="51" hidden="1" x14ac:dyDescent="0.25">
      <c r="A2171" s="40" t="s">
        <v>518</v>
      </c>
      <c r="B2171" s="70">
        <v>1014</v>
      </c>
      <c r="C2171" s="97" t="s">
        <v>519</v>
      </c>
      <c r="D2171" s="72">
        <v>2015</v>
      </c>
      <c r="E2171" s="66">
        <v>27</v>
      </c>
      <c r="F2171" s="68" t="s">
        <v>107</v>
      </c>
      <c r="G2171" s="72" t="s">
        <v>39</v>
      </c>
      <c r="H2171" s="66" t="s">
        <v>2767</v>
      </c>
    </row>
    <row r="2172" spans="1:8" ht="38.25" hidden="1" x14ac:dyDescent="0.25">
      <c r="A2172" s="40" t="s">
        <v>518</v>
      </c>
      <c r="B2172" s="70">
        <v>1014</v>
      </c>
      <c r="C2172" s="97" t="s">
        <v>519</v>
      </c>
      <c r="D2172" s="72">
        <v>2015</v>
      </c>
      <c r="E2172" s="66">
        <v>28</v>
      </c>
      <c r="F2172" s="68" t="s">
        <v>108</v>
      </c>
      <c r="G2172" s="72" t="s">
        <v>39</v>
      </c>
      <c r="H2172" s="66" t="s">
        <v>4163</v>
      </c>
    </row>
    <row r="2173" spans="1:8" ht="38.25" hidden="1" x14ac:dyDescent="0.25">
      <c r="A2173" s="40" t="s">
        <v>518</v>
      </c>
      <c r="B2173" s="70">
        <v>1014</v>
      </c>
      <c r="C2173" s="97" t="s">
        <v>519</v>
      </c>
      <c r="D2173" s="72">
        <v>2015</v>
      </c>
      <c r="E2173" s="66">
        <v>29</v>
      </c>
      <c r="F2173" s="68" t="s">
        <v>1812</v>
      </c>
      <c r="G2173" s="72" t="s">
        <v>39</v>
      </c>
      <c r="H2173" s="66" t="s">
        <v>4163</v>
      </c>
    </row>
    <row r="2174" spans="1:8" ht="38.25" hidden="1" x14ac:dyDescent="0.25">
      <c r="A2174" s="40" t="s">
        <v>518</v>
      </c>
      <c r="B2174" s="70">
        <v>1014</v>
      </c>
      <c r="C2174" s="97" t="s">
        <v>519</v>
      </c>
      <c r="D2174" s="72">
        <v>2015</v>
      </c>
      <c r="E2174" s="66">
        <v>30</v>
      </c>
      <c r="F2174" s="68" t="s">
        <v>1813</v>
      </c>
      <c r="G2174" s="72" t="s">
        <v>39</v>
      </c>
      <c r="H2174" s="66" t="s">
        <v>4163</v>
      </c>
    </row>
    <row r="2175" spans="1:8" ht="38.25" hidden="1" x14ac:dyDescent="0.25">
      <c r="A2175" s="40" t="s">
        <v>518</v>
      </c>
      <c r="B2175" s="70">
        <v>1014</v>
      </c>
      <c r="C2175" s="97" t="s">
        <v>519</v>
      </c>
      <c r="D2175" s="72">
        <v>2015</v>
      </c>
      <c r="E2175" s="66">
        <v>31</v>
      </c>
      <c r="F2175" s="68" t="s">
        <v>109</v>
      </c>
      <c r="G2175" s="72" t="s">
        <v>39</v>
      </c>
      <c r="H2175" s="66" t="s">
        <v>4163</v>
      </c>
    </row>
    <row r="2176" spans="1:8" ht="38.25" hidden="1" x14ac:dyDescent="0.25">
      <c r="A2176" s="40" t="s">
        <v>518</v>
      </c>
      <c r="B2176" s="70">
        <v>1014</v>
      </c>
      <c r="C2176" s="97" t="s">
        <v>519</v>
      </c>
      <c r="D2176" s="72">
        <v>2015</v>
      </c>
      <c r="E2176" s="66">
        <v>32</v>
      </c>
      <c r="F2176" s="68" t="s">
        <v>110</v>
      </c>
      <c r="G2176" s="72" t="s">
        <v>39</v>
      </c>
      <c r="H2176" s="66" t="s">
        <v>4163</v>
      </c>
    </row>
    <row r="2177" spans="1:8" ht="38.25" hidden="1" x14ac:dyDescent="0.25">
      <c r="A2177" s="40" t="s">
        <v>518</v>
      </c>
      <c r="B2177" s="70">
        <v>1014</v>
      </c>
      <c r="C2177" s="97" t="s">
        <v>519</v>
      </c>
      <c r="D2177" s="72">
        <v>2015</v>
      </c>
      <c r="E2177" s="66">
        <v>33</v>
      </c>
      <c r="F2177" s="68" t="s">
        <v>111</v>
      </c>
      <c r="G2177" s="72" t="s">
        <v>39</v>
      </c>
      <c r="H2177" s="66" t="s">
        <v>4163</v>
      </c>
    </row>
    <row r="2178" spans="1:8" ht="38.25" hidden="1" x14ac:dyDescent="0.25">
      <c r="A2178" s="40" t="s">
        <v>518</v>
      </c>
      <c r="B2178" s="70">
        <v>1014</v>
      </c>
      <c r="C2178" s="97" t="s">
        <v>519</v>
      </c>
      <c r="D2178" s="72">
        <v>2015</v>
      </c>
      <c r="E2178" s="66">
        <v>34</v>
      </c>
      <c r="F2178" s="68" t="s">
        <v>112</v>
      </c>
      <c r="G2178" s="72" t="s">
        <v>39</v>
      </c>
      <c r="H2178" s="66" t="s">
        <v>2767</v>
      </c>
    </row>
    <row r="2179" spans="1:8" ht="38.25" hidden="1" x14ac:dyDescent="0.25">
      <c r="A2179" s="101" t="s">
        <v>520</v>
      </c>
      <c r="B2179" s="70">
        <v>1014</v>
      </c>
      <c r="C2179" s="97" t="s">
        <v>519</v>
      </c>
      <c r="D2179" s="77">
        <v>2016</v>
      </c>
      <c r="E2179" s="66">
        <v>1</v>
      </c>
      <c r="F2179" s="68" t="s">
        <v>521</v>
      </c>
      <c r="G2179" s="121" t="s">
        <v>6</v>
      </c>
      <c r="H2179" s="66" t="s">
        <v>2767</v>
      </c>
    </row>
    <row r="2180" spans="1:8" ht="38.25" hidden="1" x14ac:dyDescent="0.25">
      <c r="A2180" s="101" t="s">
        <v>520</v>
      </c>
      <c r="B2180" s="70">
        <v>1014</v>
      </c>
      <c r="C2180" s="97" t="s">
        <v>519</v>
      </c>
      <c r="D2180" s="77">
        <v>2016</v>
      </c>
      <c r="E2180" s="66">
        <v>2</v>
      </c>
      <c r="F2180" s="68" t="s">
        <v>522</v>
      </c>
      <c r="G2180" s="121" t="s">
        <v>6</v>
      </c>
      <c r="H2180" s="66" t="s">
        <v>4163</v>
      </c>
    </row>
    <row r="2181" spans="1:8" ht="38.25" hidden="1" x14ac:dyDescent="0.25">
      <c r="A2181" s="101" t="s">
        <v>520</v>
      </c>
      <c r="B2181" s="70">
        <v>1014</v>
      </c>
      <c r="C2181" s="97" t="s">
        <v>519</v>
      </c>
      <c r="D2181" s="77">
        <v>2016</v>
      </c>
      <c r="E2181" s="66">
        <v>3</v>
      </c>
      <c r="F2181" s="68" t="s">
        <v>523</v>
      </c>
      <c r="G2181" s="121" t="s">
        <v>6</v>
      </c>
      <c r="H2181" s="66" t="s">
        <v>2768</v>
      </c>
    </row>
    <row r="2182" spans="1:8" ht="38.25" hidden="1" x14ac:dyDescent="0.25">
      <c r="A2182" s="101" t="s">
        <v>520</v>
      </c>
      <c r="B2182" s="70">
        <v>1014</v>
      </c>
      <c r="C2182" s="97" t="s">
        <v>519</v>
      </c>
      <c r="D2182" s="77">
        <v>2016</v>
      </c>
      <c r="E2182" s="66">
        <v>4</v>
      </c>
      <c r="F2182" s="68" t="s">
        <v>524</v>
      </c>
      <c r="G2182" s="121" t="s">
        <v>6</v>
      </c>
      <c r="H2182" s="66" t="s">
        <v>2768</v>
      </c>
    </row>
    <row r="2183" spans="1:8" ht="38.25" hidden="1" x14ac:dyDescent="0.25">
      <c r="A2183" s="101" t="s">
        <v>520</v>
      </c>
      <c r="B2183" s="70">
        <v>1014</v>
      </c>
      <c r="C2183" s="97" t="s">
        <v>519</v>
      </c>
      <c r="D2183" s="77">
        <v>2016</v>
      </c>
      <c r="E2183" s="66">
        <v>5</v>
      </c>
      <c r="F2183" s="68" t="s">
        <v>525</v>
      </c>
      <c r="G2183" s="121" t="s">
        <v>6</v>
      </c>
      <c r="H2183" s="66" t="s">
        <v>2767</v>
      </c>
    </row>
    <row r="2184" spans="1:8" ht="38.25" hidden="1" x14ac:dyDescent="0.25">
      <c r="A2184" s="101" t="s">
        <v>520</v>
      </c>
      <c r="B2184" s="70">
        <v>1014</v>
      </c>
      <c r="C2184" s="97" t="s">
        <v>519</v>
      </c>
      <c r="D2184" s="77">
        <v>2016</v>
      </c>
      <c r="E2184" s="66">
        <v>6</v>
      </c>
      <c r="F2184" s="68" t="s">
        <v>526</v>
      </c>
      <c r="G2184" s="121" t="s">
        <v>6</v>
      </c>
      <c r="H2184" s="66" t="s">
        <v>2768</v>
      </c>
    </row>
    <row r="2185" spans="1:8" ht="38.25" hidden="1" x14ac:dyDescent="0.25">
      <c r="A2185" s="101" t="s">
        <v>520</v>
      </c>
      <c r="B2185" s="70">
        <v>1014</v>
      </c>
      <c r="C2185" s="97" t="s">
        <v>519</v>
      </c>
      <c r="D2185" s="77">
        <v>2016</v>
      </c>
      <c r="E2185" s="66">
        <v>7</v>
      </c>
      <c r="F2185" s="68" t="s">
        <v>360</v>
      </c>
      <c r="G2185" s="72" t="s">
        <v>39</v>
      </c>
      <c r="H2185" s="66" t="s">
        <v>2767</v>
      </c>
    </row>
    <row r="2186" spans="1:8" ht="38.25" hidden="1" x14ac:dyDescent="0.25">
      <c r="A2186" s="101" t="s">
        <v>520</v>
      </c>
      <c r="B2186" s="70">
        <v>1014</v>
      </c>
      <c r="C2186" s="97" t="s">
        <v>519</v>
      </c>
      <c r="D2186" s="77">
        <v>2016</v>
      </c>
      <c r="E2186" s="66">
        <v>8</v>
      </c>
      <c r="F2186" s="68" t="s">
        <v>527</v>
      </c>
      <c r="G2186" s="121" t="s">
        <v>6</v>
      </c>
      <c r="H2186" s="66" t="s">
        <v>2768</v>
      </c>
    </row>
    <row r="2187" spans="1:8" ht="38.25" hidden="1" x14ac:dyDescent="0.25">
      <c r="A2187" s="101" t="s">
        <v>520</v>
      </c>
      <c r="B2187" s="70">
        <v>1014</v>
      </c>
      <c r="C2187" s="97" t="s">
        <v>519</v>
      </c>
      <c r="D2187" s="77">
        <v>2016</v>
      </c>
      <c r="E2187" s="66">
        <v>9</v>
      </c>
      <c r="F2187" s="68" t="s">
        <v>528</v>
      </c>
      <c r="G2187" s="72" t="s">
        <v>39</v>
      </c>
      <c r="H2187" s="66" t="s">
        <v>2768</v>
      </c>
    </row>
    <row r="2188" spans="1:8" ht="38.25" hidden="1" x14ac:dyDescent="0.25">
      <c r="A2188" s="101" t="s">
        <v>520</v>
      </c>
      <c r="B2188" s="70">
        <v>1014</v>
      </c>
      <c r="C2188" s="97" t="s">
        <v>519</v>
      </c>
      <c r="D2188" s="77">
        <v>2016</v>
      </c>
      <c r="E2188" s="67">
        <v>10</v>
      </c>
      <c r="F2188" s="68" t="s">
        <v>1814</v>
      </c>
      <c r="G2188" s="72" t="s">
        <v>39</v>
      </c>
      <c r="H2188" s="66" t="s">
        <v>2768</v>
      </c>
    </row>
    <row r="2189" spans="1:8" ht="38.25" hidden="1" x14ac:dyDescent="0.25">
      <c r="A2189" s="101" t="s">
        <v>520</v>
      </c>
      <c r="B2189" s="70">
        <v>1014</v>
      </c>
      <c r="C2189" s="97" t="s">
        <v>519</v>
      </c>
      <c r="D2189" s="77">
        <v>2016</v>
      </c>
      <c r="E2189" s="67">
        <v>11</v>
      </c>
      <c r="F2189" s="68" t="s">
        <v>529</v>
      </c>
      <c r="G2189" s="121" t="s">
        <v>6</v>
      </c>
      <c r="H2189" s="66" t="s">
        <v>4163</v>
      </c>
    </row>
    <row r="2190" spans="1:8" ht="38.25" hidden="1" x14ac:dyDescent="0.25">
      <c r="A2190" s="101" t="s">
        <v>520</v>
      </c>
      <c r="B2190" s="70">
        <v>1014</v>
      </c>
      <c r="C2190" s="97" t="s">
        <v>519</v>
      </c>
      <c r="D2190" s="77">
        <v>2016</v>
      </c>
      <c r="E2190" s="67">
        <v>12</v>
      </c>
      <c r="F2190" s="68" t="s">
        <v>530</v>
      </c>
      <c r="G2190" s="72" t="s">
        <v>39</v>
      </c>
      <c r="H2190" s="66" t="s">
        <v>2768</v>
      </c>
    </row>
    <row r="2191" spans="1:8" ht="63.75" hidden="1" x14ac:dyDescent="0.25">
      <c r="A2191" s="101" t="s">
        <v>520</v>
      </c>
      <c r="B2191" s="70">
        <v>1014</v>
      </c>
      <c r="C2191" s="97" t="s">
        <v>519</v>
      </c>
      <c r="D2191" s="77">
        <v>2016</v>
      </c>
      <c r="E2191" s="67">
        <v>13</v>
      </c>
      <c r="F2191" s="68" t="s">
        <v>531</v>
      </c>
      <c r="G2191" s="72" t="s">
        <v>39</v>
      </c>
      <c r="H2191" s="66" t="s">
        <v>4163</v>
      </c>
    </row>
    <row r="2192" spans="1:8" ht="38.25" hidden="1" x14ac:dyDescent="0.25">
      <c r="A2192" s="101" t="s">
        <v>520</v>
      </c>
      <c r="B2192" s="70">
        <v>1014</v>
      </c>
      <c r="C2192" s="97" t="s">
        <v>519</v>
      </c>
      <c r="D2192" s="77">
        <v>2016</v>
      </c>
      <c r="E2192" s="67">
        <v>14</v>
      </c>
      <c r="F2192" s="68" t="s">
        <v>532</v>
      </c>
      <c r="G2192" s="121" t="s">
        <v>6</v>
      </c>
      <c r="H2192" s="66" t="s">
        <v>4163</v>
      </c>
    </row>
    <row r="2193" spans="1:8" ht="38.25" hidden="1" x14ac:dyDescent="0.25">
      <c r="A2193" s="101" t="s">
        <v>520</v>
      </c>
      <c r="B2193" s="70">
        <v>1014</v>
      </c>
      <c r="C2193" s="97" t="s">
        <v>519</v>
      </c>
      <c r="D2193" s="77">
        <v>2016</v>
      </c>
      <c r="E2193" s="67">
        <v>15</v>
      </c>
      <c r="F2193" s="68" t="s">
        <v>533</v>
      </c>
      <c r="G2193" s="72" t="s">
        <v>39</v>
      </c>
      <c r="H2193" s="66" t="s">
        <v>2767</v>
      </c>
    </row>
    <row r="2194" spans="1:8" ht="51" hidden="1" x14ac:dyDescent="0.25">
      <c r="A2194" s="101" t="s">
        <v>520</v>
      </c>
      <c r="B2194" s="70">
        <v>1014</v>
      </c>
      <c r="C2194" s="97" t="s">
        <v>519</v>
      </c>
      <c r="D2194" s="77">
        <v>2016</v>
      </c>
      <c r="E2194" s="67">
        <v>16</v>
      </c>
      <c r="F2194" s="68" t="s">
        <v>534</v>
      </c>
      <c r="G2194" s="121" t="s">
        <v>6</v>
      </c>
      <c r="H2194" s="66" t="s">
        <v>2767</v>
      </c>
    </row>
    <row r="2195" spans="1:8" ht="38.25" hidden="1" x14ac:dyDescent="0.25">
      <c r="A2195" s="101" t="s">
        <v>520</v>
      </c>
      <c r="B2195" s="70">
        <v>1014</v>
      </c>
      <c r="C2195" s="97" t="s">
        <v>519</v>
      </c>
      <c r="D2195" s="77">
        <v>2016</v>
      </c>
      <c r="E2195" s="67">
        <v>17</v>
      </c>
      <c r="F2195" s="68" t="s">
        <v>535</v>
      </c>
      <c r="G2195" s="121" t="s">
        <v>6</v>
      </c>
      <c r="H2195" s="66" t="s">
        <v>2767</v>
      </c>
    </row>
    <row r="2196" spans="1:8" ht="38.25" hidden="1" x14ac:dyDescent="0.25">
      <c r="A2196" s="101" t="s">
        <v>520</v>
      </c>
      <c r="B2196" s="70">
        <v>1014</v>
      </c>
      <c r="C2196" s="97" t="s">
        <v>519</v>
      </c>
      <c r="D2196" s="77">
        <v>2016</v>
      </c>
      <c r="E2196" s="67">
        <v>18</v>
      </c>
      <c r="F2196" s="68" t="s">
        <v>536</v>
      </c>
      <c r="G2196" s="72" t="s">
        <v>39</v>
      </c>
      <c r="H2196" s="66" t="s">
        <v>2767</v>
      </c>
    </row>
    <row r="2197" spans="1:8" ht="51" hidden="1" x14ac:dyDescent="0.25">
      <c r="A2197" s="101" t="s">
        <v>520</v>
      </c>
      <c r="B2197" s="70">
        <v>1014</v>
      </c>
      <c r="C2197" s="97" t="s">
        <v>519</v>
      </c>
      <c r="D2197" s="77">
        <v>2016</v>
      </c>
      <c r="E2197" s="67">
        <v>19</v>
      </c>
      <c r="F2197" s="68" t="s">
        <v>1815</v>
      </c>
      <c r="G2197" s="72" t="s">
        <v>39</v>
      </c>
      <c r="H2197" s="66" t="s">
        <v>2767</v>
      </c>
    </row>
    <row r="2198" spans="1:8" ht="51" hidden="1" x14ac:dyDescent="0.25">
      <c r="A2198" s="101" t="s">
        <v>520</v>
      </c>
      <c r="B2198" s="70">
        <v>1014</v>
      </c>
      <c r="C2198" s="97" t="s">
        <v>519</v>
      </c>
      <c r="D2198" s="77">
        <v>2016</v>
      </c>
      <c r="E2198" s="67">
        <v>20</v>
      </c>
      <c r="F2198" s="68" t="s">
        <v>537</v>
      </c>
      <c r="G2198" s="72" t="s">
        <v>39</v>
      </c>
      <c r="H2198" s="66" t="s">
        <v>2767</v>
      </c>
    </row>
    <row r="2199" spans="1:8" ht="38.25" hidden="1" x14ac:dyDescent="0.25">
      <c r="A2199" s="101" t="s">
        <v>520</v>
      </c>
      <c r="B2199" s="70">
        <v>1014</v>
      </c>
      <c r="C2199" s="97" t="s">
        <v>519</v>
      </c>
      <c r="D2199" s="77">
        <v>2016</v>
      </c>
      <c r="E2199" s="67">
        <v>21</v>
      </c>
      <c r="F2199" s="68" t="s">
        <v>538</v>
      </c>
      <c r="G2199" s="72" t="s">
        <v>39</v>
      </c>
      <c r="H2199" s="66" t="s">
        <v>4163</v>
      </c>
    </row>
    <row r="2200" spans="1:8" ht="38.25" hidden="1" x14ac:dyDescent="0.25">
      <c r="A2200" s="101" t="s">
        <v>520</v>
      </c>
      <c r="B2200" s="70">
        <v>1014</v>
      </c>
      <c r="C2200" s="97" t="s">
        <v>519</v>
      </c>
      <c r="D2200" s="77">
        <v>2016</v>
      </c>
      <c r="E2200" s="67">
        <v>22</v>
      </c>
      <c r="F2200" s="68" t="s">
        <v>1816</v>
      </c>
      <c r="G2200" s="72" t="s">
        <v>39</v>
      </c>
      <c r="H2200" s="66" t="s">
        <v>4163</v>
      </c>
    </row>
    <row r="2201" spans="1:8" ht="51" hidden="1" x14ac:dyDescent="0.25">
      <c r="A2201" s="101" t="s">
        <v>520</v>
      </c>
      <c r="B2201" s="70">
        <v>1014</v>
      </c>
      <c r="C2201" s="97" t="s">
        <v>519</v>
      </c>
      <c r="D2201" s="77">
        <v>2016</v>
      </c>
      <c r="E2201" s="67">
        <v>23</v>
      </c>
      <c r="F2201" s="68" t="s">
        <v>539</v>
      </c>
      <c r="G2201" s="121" t="s">
        <v>6</v>
      </c>
      <c r="H2201" s="66" t="s">
        <v>2767</v>
      </c>
    </row>
    <row r="2202" spans="1:8" ht="38.25" hidden="1" x14ac:dyDescent="0.25">
      <c r="A2202" s="101" t="s">
        <v>520</v>
      </c>
      <c r="B2202" s="70">
        <v>1014</v>
      </c>
      <c r="C2202" s="97" t="s">
        <v>519</v>
      </c>
      <c r="D2202" s="77">
        <v>2016</v>
      </c>
      <c r="E2202" s="67">
        <v>24</v>
      </c>
      <c r="F2202" s="68" t="s">
        <v>540</v>
      </c>
      <c r="G2202" s="72" t="s">
        <v>39</v>
      </c>
      <c r="H2202" s="66" t="s">
        <v>4163</v>
      </c>
    </row>
    <row r="2203" spans="1:8" ht="38.25" hidden="1" x14ac:dyDescent="0.25">
      <c r="A2203" s="101" t="s">
        <v>520</v>
      </c>
      <c r="B2203" s="70">
        <v>1014</v>
      </c>
      <c r="C2203" s="97" t="s">
        <v>519</v>
      </c>
      <c r="D2203" s="77">
        <v>2016</v>
      </c>
      <c r="E2203" s="74">
        <v>25</v>
      </c>
      <c r="F2203" s="68" t="s">
        <v>541</v>
      </c>
      <c r="G2203" s="72" t="s">
        <v>39</v>
      </c>
      <c r="H2203" s="66" t="s">
        <v>2768</v>
      </c>
    </row>
    <row r="2204" spans="1:8" ht="38.25" hidden="1" x14ac:dyDescent="0.25">
      <c r="A2204" s="101" t="s">
        <v>520</v>
      </c>
      <c r="B2204" s="70">
        <v>1014</v>
      </c>
      <c r="C2204" s="97" t="s">
        <v>519</v>
      </c>
      <c r="D2204" s="77">
        <v>2016</v>
      </c>
      <c r="E2204" s="74">
        <v>26</v>
      </c>
      <c r="F2204" s="68" t="s">
        <v>542</v>
      </c>
      <c r="G2204" s="72" t="s">
        <v>39</v>
      </c>
      <c r="H2204" s="66" t="s">
        <v>4163</v>
      </c>
    </row>
    <row r="2205" spans="1:8" ht="38.25" hidden="1" x14ac:dyDescent="0.25">
      <c r="A2205" s="101" t="s">
        <v>520</v>
      </c>
      <c r="B2205" s="70">
        <v>1014</v>
      </c>
      <c r="C2205" s="97" t="s">
        <v>519</v>
      </c>
      <c r="D2205" s="77">
        <v>2016</v>
      </c>
      <c r="E2205" s="74">
        <v>27</v>
      </c>
      <c r="F2205" s="68" t="s">
        <v>1803</v>
      </c>
      <c r="G2205" s="121" t="s">
        <v>6</v>
      </c>
      <c r="H2205" s="66" t="s">
        <v>2768</v>
      </c>
    </row>
    <row r="2206" spans="1:8" ht="38.25" hidden="1" x14ac:dyDescent="0.25">
      <c r="A2206" s="101" t="s">
        <v>520</v>
      </c>
      <c r="B2206" s="70">
        <v>1014</v>
      </c>
      <c r="C2206" s="97" t="s">
        <v>519</v>
      </c>
      <c r="D2206" s="77">
        <v>2016</v>
      </c>
      <c r="E2206" s="74">
        <v>28</v>
      </c>
      <c r="F2206" s="68" t="s">
        <v>543</v>
      </c>
      <c r="G2206" s="72" t="s">
        <v>39</v>
      </c>
      <c r="H2206" s="66" t="s">
        <v>4163</v>
      </c>
    </row>
    <row r="2207" spans="1:8" ht="38.25" hidden="1" x14ac:dyDescent="0.25">
      <c r="A2207" s="101" t="s">
        <v>520</v>
      </c>
      <c r="B2207" s="70">
        <v>1014</v>
      </c>
      <c r="C2207" s="97" t="s">
        <v>519</v>
      </c>
      <c r="D2207" s="77">
        <v>2016</v>
      </c>
      <c r="E2207" s="74">
        <v>29</v>
      </c>
      <c r="F2207" s="68" t="s">
        <v>544</v>
      </c>
      <c r="G2207" s="72" t="s">
        <v>39</v>
      </c>
      <c r="H2207" s="66" t="s">
        <v>4163</v>
      </c>
    </row>
    <row r="2208" spans="1:8" ht="38.25" hidden="1" x14ac:dyDescent="0.25">
      <c r="A2208" s="101" t="s">
        <v>520</v>
      </c>
      <c r="B2208" s="70">
        <v>1014</v>
      </c>
      <c r="C2208" s="97" t="s">
        <v>519</v>
      </c>
      <c r="D2208" s="77">
        <v>2016</v>
      </c>
      <c r="E2208" s="74">
        <v>30</v>
      </c>
      <c r="F2208" s="68" t="s">
        <v>545</v>
      </c>
      <c r="G2208" s="72" t="s">
        <v>39</v>
      </c>
      <c r="H2208" s="66" t="s">
        <v>4163</v>
      </c>
    </row>
    <row r="2209" spans="1:8" ht="38.25" hidden="1" x14ac:dyDescent="0.25">
      <c r="A2209" s="101" t="s">
        <v>520</v>
      </c>
      <c r="B2209" s="70">
        <v>1014</v>
      </c>
      <c r="C2209" s="97" t="s">
        <v>519</v>
      </c>
      <c r="D2209" s="77">
        <v>2016</v>
      </c>
      <c r="E2209" s="74">
        <v>31</v>
      </c>
      <c r="F2209" s="68" t="s">
        <v>109</v>
      </c>
      <c r="G2209" s="121" t="s">
        <v>6</v>
      </c>
      <c r="H2209" s="66" t="s">
        <v>2768</v>
      </c>
    </row>
    <row r="2210" spans="1:8" ht="38.25" hidden="1" x14ac:dyDescent="0.25">
      <c r="A2210" s="101" t="s">
        <v>520</v>
      </c>
      <c r="B2210" s="70">
        <v>1014</v>
      </c>
      <c r="C2210" s="97" t="s">
        <v>519</v>
      </c>
      <c r="D2210" s="77">
        <v>2016</v>
      </c>
      <c r="E2210" s="74">
        <v>32</v>
      </c>
      <c r="F2210" s="68" t="s">
        <v>546</v>
      </c>
      <c r="G2210" s="121" t="s">
        <v>6</v>
      </c>
      <c r="H2210" s="66" t="s">
        <v>2768</v>
      </c>
    </row>
    <row r="2211" spans="1:8" ht="38.25" hidden="1" x14ac:dyDescent="0.25">
      <c r="A2211" s="101" t="s">
        <v>520</v>
      </c>
      <c r="B2211" s="70">
        <v>1014</v>
      </c>
      <c r="C2211" s="97" t="s">
        <v>519</v>
      </c>
      <c r="D2211" s="77">
        <v>2016</v>
      </c>
      <c r="E2211" s="74">
        <v>33</v>
      </c>
      <c r="F2211" s="68" t="s">
        <v>547</v>
      </c>
      <c r="G2211" s="72" t="s">
        <v>39</v>
      </c>
      <c r="H2211" s="66" t="s">
        <v>2768</v>
      </c>
    </row>
    <row r="2212" spans="1:8" ht="38.25" hidden="1" x14ac:dyDescent="0.25">
      <c r="A2212" s="101" t="s">
        <v>520</v>
      </c>
      <c r="B2212" s="70">
        <v>1014</v>
      </c>
      <c r="C2212" s="97" t="s">
        <v>519</v>
      </c>
      <c r="D2212" s="77">
        <v>2016</v>
      </c>
      <c r="E2212" s="74">
        <v>34</v>
      </c>
      <c r="F2212" s="68" t="s">
        <v>111</v>
      </c>
      <c r="G2212" s="121" t="s">
        <v>6</v>
      </c>
      <c r="H2212" s="66" t="s">
        <v>4163</v>
      </c>
    </row>
    <row r="2213" spans="1:8" ht="51" hidden="1" x14ac:dyDescent="0.25">
      <c r="A2213" s="101" t="s">
        <v>520</v>
      </c>
      <c r="B2213" s="70">
        <v>1014</v>
      </c>
      <c r="C2213" s="97" t="s">
        <v>519</v>
      </c>
      <c r="D2213" s="77">
        <v>2016</v>
      </c>
      <c r="E2213" s="74">
        <v>35</v>
      </c>
      <c r="F2213" s="68" t="s">
        <v>548</v>
      </c>
      <c r="G2213" s="121" t="s">
        <v>6</v>
      </c>
      <c r="H2213" s="66" t="s">
        <v>2767</v>
      </c>
    </row>
    <row r="2214" spans="1:8" ht="38.25" hidden="1" x14ac:dyDescent="0.25">
      <c r="A2214" s="76" t="s">
        <v>2631</v>
      </c>
      <c r="B2214" s="70">
        <v>1014</v>
      </c>
      <c r="C2214" s="97" t="s">
        <v>519</v>
      </c>
      <c r="D2214" s="77">
        <v>2017</v>
      </c>
      <c r="E2214" s="85">
        <v>1</v>
      </c>
      <c r="F2214" s="68" t="s">
        <v>2632</v>
      </c>
      <c r="G2214" s="120" t="s">
        <v>6</v>
      </c>
      <c r="H2214" s="66" t="s">
        <v>2767</v>
      </c>
    </row>
    <row r="2215" spans="1:8" ht="38.25" hidden="1" x14ac:dyDescent="0.25">
      <c r="A2215" s="76" t="s">
        <v>2631</v>
      </c>
      <c r="B2215" s="70">
        <v>1014</v>
      </c>
      <c r="C2215" s="97" t="s">
        <v>519</v>
      </c>
      <c r="D2215" s="77">
        <v>2017</v>
      </c>
      <c r="E2215" s="85">
        <v>2</v>
      </c>
      <c r="F2215" s="68" t="s">
        <v>2633</v>
      </c>
      <c r="G2215" s="120" t="s">
        <v>6</v>
      </c>
      <c r="H2215" s="66" t="s">
        <v>2768</v>
      </c>
    </row>
    <row r="2216" spans="1:8" ht="38.25" hidden="1" x14ac:dyDescent="0.25">
      <c r="A2216" s="76" t="s">
        <v>2631</v>
      </c>
      <c r="B2216" s="70">
        <v>1014</v>
      </c>
      <c r="C2216" s="97" t="s">
        <v>519</v>
      </c>
      <c r="D2216" s="77">
        <v>2017</v>
      </c>
      <c r="E2216" s="85">
        <v>3</v>
      </c>
      <c r="F2216" s="68" t="s">
        <v>2634</v>
      </c>
      <c r="G2216" s="120" t="s">
        <v>6</v>
      </c>
      <c r="H2216" s="66" t="s">
        <v>2767</v>
      </c>
    </row>
    <row r="2217" spans="1:8" ht="38.25" hidden="1" x14ac:dyDescent="0.25">
      <c r="A2217" s="76" t="s">
        <v>2631</v>
      </c>
      <c r="B2217" s="70">
        <v>1014</v>
      </c>
      <c r="C2217" s="97" t="s">
        <v>519</v>
      </c>
      <c r="D2217" s="77">
        <v>2017</v>
      </c>
      <c r="E2217" s="85">
        <v>4</v>
      </c>
      <c r="F2217" s="68" t="s">
        <v>2635</v>
      </c>
      <c r="G2217" s="120" t="s">
        <v>6</v>
      </c>
      <c r="H2217" s="66" t="s">
        <v>2768</v>
      </c>
    </row>
    <row r="2218" spans="1:8" ht="38.25" hidden="1" x14ac:dyDescent="0.25">
      <c r="A2218" s="76" t="s">
        <v>2631</v>
      </c>
      <c r="B2218" s="70">
        <v>1014</v>
      </c>
      <c r="C2218" s="97" t="s">
        <v>519</v>
      </c>
      <c r="D2218" s="77">
        <v>2017</v>
      </c>
      <c r="E2218" s="85">
        <v>5</v>
      </c>
      <c r="F2218" s="68" t="s">
        <v>529</v>
      </c>
      <c r="G2218" s="120" t="s">
        <v>6</v>
      </c>
      <c r="H2218" s="66" t="s">
        <v>4163</v>
      </c>
    </row>
    <row r="2219" spans="1:8" ht="63.75" hidden="1" x14ac:dyDescent="0.25">
      <c r="A2219" s="76" t="s">
        <v>2631</v>
      </c>
      <c r="B2219" s="70">
        <v>1014</v>
      </c>
      <c r="C2219" s="97" t="s">
        <v>519</v>
      </c>
      <c r="D2219" s="77">
        <v>2017</v>
      </c>
      <c r="E2219" s="85">
        <v>6</v>
      </c>
      <c r="F2219" s="68" t="s">
        <v>2636</v>
      </c>
      <c r="G2219" s="120" t="s">
        <v>6</v>
      </c>
      <c r="H2219" s="66" t="s">
        <v>2767</v>
      </c>
    </row>
    <row r="2220" spans="1:8" ht="38.25" hidden="1" x14ac:dyDescent="0.25">
      <c r="A2220" s="76" t="s">
        <v>2631</v>
      </c>
      <c r="B2220" s="70">
        <v>1014</v>
      </c>
      <c r="C2220" s="97" t="s">
        <v>519</v>
      </c>
      <c r="D2220" s="77">
        <v>2017</v>
      </c>
      <c r="E2220" s="85">
        <v>7</v>
      </c>
      <c r="F2220" s="68" t="s">
        <v>2637</v>
      </c>
      <c r="G2220" s="120" t="s">
        <v>6</v>
      </c>
      <c r="H2220" s="66" t="s">
        <v>4163</v>
      </c>
    </row>
    <row r="2221" spans="1:8" ht="38.25" hidden="1" x14ac:dyDescent="0.25">
      <c r="A2221" s="76" t="s">
        <v>2631</v>
      </c>
      <c r="B2221" s="70">
        <v>1014</v>
      </c>
      <c r="C2221" s="97" t="s">
        <v>519</v>
      </c>
      <c r="D2221" s="77">
        <v>2017</v>
      </c>
      <c r="E2221" s="85">
        <v>8</v>
      </c>
      <c r="F2221" s="68" t="s">
        <v>2638</v>
      </c>
      <c r="G2221" s="120" t="s">
        <v>6</v>
      </c>
      <c r="H2221" s="66" t="s">
        <v>2767</v>
      </c>
    </row>
    <row r="2222" spans="1:8" ht="38.25" hidden="1" x14ac:dyDescent="0.25">
      <c r="A2222" s="76" t="s">
        <v>2631</v>
      </c>
      <c r="B2222" s="70">
        <v>1014</v>
      </c>
      <c r="C2222" s="97" t="s">
        <v>519</v>
      </c>
      <c r="D2222" s="77">
        <v>2017</v>
      </c>
      <c r="E2222" s="85">
        <v>9</v>
      </c>
      <c r="F2222" s="68" t="s">
        <v>2639</v>
      </c>
      <c r="G2222" s="120" t="s">
        <v>6</v>
      </c>
      <c r="H2222" s="66" t="s">
        <v>2767</v>
      </c>
    </row>
    <row r="2223" spans="1:8" ht="38.25" hidden="1" x14ac:dyDescent="0.25">
      <c r="A2223" s="76" t="s">
        <v>2631</v>
      </c>
      <c r="B2223" s="70">
        <v>1014</v>
      </c>
      <c r="C2223" s="97" t="s">
        <v>519</v>
      </c>
      <c r="D2223" s="77">
        <v>2017</v>
      </c>
      <c r="E2223" s="95">
        <v>10</v>
      </c>
      <c r="F2223" s="68" t="s">
        <v>2640</v>
      </c>
      <c r="G2223" s="120" t="s">
        <v>6</v>
      </c>
      <c r="H2223" s="66" t="s">
        <v>2767</v>
      </c>
    </row>
    <row r="2224" spans="1:8" ht="38.25" hidden="1" x14ac:dyDescent="0.25">
      <c r="A2224" s="76" t="s">
        <v>2631</v>
      </c>
      <c r="B2224" s="70">
        <v>1014</v>
      </c>
      <c r="C2224" s="100" t="s">
        <v>519</v>
      </c>
      <c r="D2224" s="77">
        <v>2017</v>
      </c>
      <c r="E2224" s="78">
        <v>11</v>
      </c>
      <c r="F2224" s="68" t="s">
        <v>2641</v>
      </c>
      <c r="G2224" s="120" t="s">
        <v>6</v>
      </c>
      <c r="H2224" s="66" t="s">
        <v>2767</v>
      </c>
    </row>
    <row r="2225" spans="1:8" ht="38.25" hidden="1" x14ac:dyDescent="0.25">
      <c r="A2225" s="76" t="s">
        <v>2631</v>
      </c>
      <c r="B2225" s="70">
        <v>1014</v>
      </c>
      <c r="C2225" s="100" t="s">
        <v>519</v>
      </c>
      <c r="D2225" s="77">
        <v>2017</v>
      </c>
      <c r="E2225" s="78">
        <v>12</v>
      </c>
      <c r="F2225" s="68" t="s">
        <v>2642</v>
      </c>
      <c r="G2225" s="120" t="s">
        <v>6</v>
      </c>
      <c r="H2225" s="66" t="s">
        <v>2767</v>
      </c>
    </row>
    <row r="2226" spans="1:8" ht="38.25" hidden="1" x14ac:dyDescent="0.25">
      <c r="A2226" s="76" t="s">
        <v>2631</v>
      </c>
      <c r="B2226" s="70">
        <v>1014</v>
      </c>
      <c r="C2226" s="100" t="s">
        <v>519</v>
      </c>
      <c r="D2226" s="77">
        <v>2017</v>
      </c>
      <c r="E2226" s="78">
        <v>13</v>
      </c>
      <c r="F2226" s="68" t="s">
        <v>2643</v>
      </c>
      <c r="G2226" s="120" t="s">
        <v>6</v>
      </c>
      <c r="H2226" s="66" t="s">
        <v>4163</v>
      </c>
    </row>
    <row r="2227" spans="1:8" ht="38.25" hidden="1" x14ac:dyDescent="0.25">
      <c r="A2227" s="76" t="s">
        <v>2631</v>
      </c>
      <c r="B2227" s="70">
        <v>1014</v>
      </c>
      <c r="C2227" s="100" t="s">
        <v>519</v>
      </c>
      <c r="D2227" s="77">
        <v>2017</v>
      </c>
      <c r="E2227" s="78">
        <v>14</v>
      </c>
      <c r="F2227" s="68" t="s">
        <v>2644</v>
      </c>
      <c r="G2227" s="120" t="s">
        <v>6</v>
      </c>
      <c r="H2227" s="66" t="s">
        <v>4163</v>
      </c>
    </row>
    <row r="2228" spans="1:8" ht="38.25" hidden="1" x14ac:dyDescent="0.25">
      <c r="A2228" s="76" t="s">
        <v>2631</v>
      </c>
      <c r="B2228" s="70">
        <v>1014</v>
      </c>
      <c r="C2228" s="100" t="s">
        <v>519</v>
      </c>
      <c r="D2228" s="77">
        <v>2017</v>
      </c>
      <c r="E2228" s="78">
        <v>15</v>
      </c>
      <c r="F2228" s="68" t="s">
        <v>2645</v>
      </c>
      <c r="G2228" s="120" t="s">
        <v>6</v>
      </c>
      <c r="H2228" s="66" t="s">
        <v>2768</v>
      </c>
    </row>
    <row r="2229" spans="1:8" ht="38.25" hidden="1" x14ac:dyDescent="0.25">
      <c r="A2229" s="76" t="s">
        <v>2631</v>
      </c>
      <c r="B2229" s="70">
        <v>1014</v>
      </c>
      <c r="C2229" s="100" t="s">
        <v>519</v>
      </c>
      <c r="D2229" s="77">
        <v>2017</v>
      </c>
      <c r="E2229" s="78">
        <v>16</v>
      </c>
      <c r="F2229" s="68" t="s">
        <v>2646</v>
      </c>
      <c r="G2229" s="120" t="s">
        <v>6</v>
      </c>
      <c r="H2229" s="66" t="s">
        <v>2768</v>
      </c>
    </row>
    <row r="2230" spans="1:8" ht="51" hidden="1" x14ac:dyDescent="0.25">
      <c r="A2230" s="76" t="s">
        <v>2631</v>
      </c>
      <c r="B2230" s="70">
        <v>1014</v>
      </c>
      <c r="C2230" s="100" t="s">
        <v>519</v>
      </c>
      <c r="D2230" s="77">
        <v>2017</v>
      </c>
      <c r="E2230" s="78">
        <v>17</v>
      </c>
      <c r="F2230" s="68" t="s">
        <v>2647</v>
      </c>
      <c r="G2230" s="72" t="s">
        <v>39</v>
      </c>
      <c r="H2230" s="66" t="s">
        <v>2768</v>
      </c>
    </row>
    <row r="2231" spans="1:8" ht="38.25" hidden="1" x14ac:dyDescent="0.25">
      <c r="A2231" s="76" t="s">
        <v>2631</v>
      </c>
      <c r="B2231" s="70">
        <v>1014</v>
      </c>
      <c r="C2231" s="100" t="s">
        <v>519</v>
      </c>
      <c r="D2231" s="77">
        <v>2017</v>
      </c>
      <c r="E2231" s="78">
        <v>18</v>
      </c>
      <c r="F2231" s="68" t="s">
        <v>375</v>
      </c>
      <c r="G2231" s="72" t="s">
        <v>39</v>
      </c>
      <c r="H2231" s="66" t="s">
        <v>2768</v>
      </c>
    </row>
    <row r="2232" spans="1:8" ht="38.25" hidden="1" x14ac:dyDescent="0.25">
      <c r="A2232" s="76" t="s">
        <v>2631</v>
      </c>
      <c r="B2232" s="70">
        <v>1014</v>
      </c>
      <c r="C2232" s="100" t="s">
        <v>519</v>
      </c>
      <c r="D2232" s="77">
        <v>2017</v>
      </c>
      <c r="E2232" s="78">
        <v>19</v>
      </c>
      <c r="F2232" s="68" t="s">
        <v>2648</v>
      </c>
      <c r="G2232" s="120" t="s">
        <v>6</v>
      </c>
      <c r="H2232" s="66" t="s">
        <v>2767</v>
      </c>
    </row>
    <row r="2233" spans="1:8" ht="38.25" hidden="1" x14ac:dyDescent="0.25">
      <c r="A2233" s="76" t="s">
        <v>2631</v>
      </c>
      <c r="B2233" s="70">
        <v>1014</v>
      </c>
      <c r="C2233" s="100" t="s">
        <v>519</v>
      </c>
      <c r="D2233" s="77">
        <v>2017</v>
      </c>
      <c r="E2233" s="78">
        <v>20</v>
      </c>
      <c r="F2233" s="68" t="s">
        <v>2649</v>
      </c>
      <c r="G2233" s="120" t="s">
        <v>6</v>
      </c>
      <c r="H2233" s="66" t="s">
        <v>4163</v>
      </c>
    </row>
    <row r="2234" spans="1:8" ht="38.25" hidden="1" x14ac:dyDescent="0.25">
      <c r="A2234" s="76" t="s">
        <v>2631</v>
      </c>
      <c r="B2234" s="70">
        <v>1014</v>
      </c>
      <c r="C2234" s="100" t="s">
        <v>519</v>
      </c>
      <c r="D2234" s="77">
        <v>2017</v>
      </c>
      <c r="E2234" s="78">
        <v>21</v>
      </c>
      <c r="F2234" s="68" t="s">
        <v>2650</v>
      </c>
      <c r="G2234" s="120" t="s">
        <v>6</v>
      </c>
      <c r="H2234" s="66" t="s">
        <v>2768</v>
      </c>
    </row>
    <row r="2235" spans="1:8" ht="38.25" hidden="1" x14ac:dyDescent="0.25">
      <c r="A2235" s="76" t="s">
        <v>2631</v>
      </c>
      <c r="B2235" s="70">
        <v>1014</v>
      </c>
      <c r="C2235" s="100" t="s">
        <v>519</v>
      </c>
      <c r="D2235" s="77">
        <v>2017</v>
      </c>
      <c r="E2235" s="78">
        <v>22</v>
      </c>
      <c r="F2235" s="68" t="s">
        <v>2651</v>
      </c>
      <c r="G2235" s="72" t="s">
        <v>39</v>
      </c>
      <c r="H2235" s="66" t="s">
        <v>2767</v>
      </c>
    </row>
    <row r="2236" spans="1:8" ht="51" hidden="1" x14ac:dyDescent="0.25">
      <c r="A2236" s="76" t="s">
        <v>2631</v>
      </c>
      <c r="B2236" s="70">
        <v>1014</v>
      </c>
      <c r="C2236" s="100" t="s">
        <v>519</v>
      </c>
      <c r="D2236" s="77">
        <v>2017</v>
      </c>
      <c r="E2236" s="78">
        <v>23</v>
      </c>
      <c r="F2236" s="68" t="s">
        <v>2652</v>
      </c>
      <c r="G2236" s="72" t="s">
        <v>39</v>
      </c>
      <c r="H2236" s="66" t="s">
        <v>2768</v>
      </c>
    </row>
    <row r="2237" spans="1:8" ht="38.25" hidden="1" x14ac:dyDescent="0.25">
      <c r="A2237" s="76" t="s">
        <v>2631</v>
      </c>
      <c r="B2237" s="70">
        <v>1014</v>
      </c>
      <c r="C2237" s="97" t="s">
        <v>519</v>
      </c>
      <c r="D2237" s="77">
        <v>2017</v>
      </c>
      <c r="E2237" s="78">
        <v>24</v>
      </c>
      <c r="F2237" s="68" t="s">
        <v>2653</v>
      </c>
      <c r="G2237" s="120" t="s">
        <v>6</v>
      </c>
      <c r="H2237" s="66" t="s">
        <v>2767</v>
      </c>
    </row>
    <row r="2238" spans="1:8" ht="38.25" hidden="1" x14ac:dyDescent="0.25">
      <c r="A2238" s="76" t="s">
        <v>2631</v>
      </c>
      <c r="B2238" s="70">
        <v>1014</v>
      </c>
      <c r="C2238" s="97" t="s">
        <v>519</v>
      </c>
      <c r="D2238" s="77">
        <v>2017</v>
      </c>
      <c r="E2238" s="78">
        <v>25</v>
      </c>
      <c r="F2238" s="68" t="s">
        <v>2654</v>
      </c>
      <c r="G2238" s="72" t="s">
        <v>39</v>
      </c>
      <c r="H2238" s="66" t="s">
        <v>2767</v>
      </c>
    </row>
    <row r="2239" spans="1:8" ht="38.25" hidden="1" x14ac:dyDescent="0.25">
      <c r="A2239" s="76" t="s">
        <v>2631</v>
      </c>
      <c r="B2239" s="70">
        <v>1014</v>
      </c>
      <c r="C2239" s="97" t="s">
        <v>519</v>
      </c>
      <c r="D2239" s="77">
        <v>2017</v>
      </c>
      <c r="E2239" s="78">
        <v>26</v>
      </c>
      <c r="F2239" s="68" t="s">
        <v>2655</v>
      </c>
      <c r="G2239" s="120" t="s">
        <v>6</v>
      </c>
      <c r="H2239" s="67" t="s">
        <v>2767</v>
      </c>
    </row>
    <row r="2240" spans="1:8" ht="51" hidden="1" x14ac:dyDescent="0.25">
      <c r="A2240" s="76" t="s">
        <v>2936</v>
      </c>
      <c r="B2240" s="70">
        <v>1014</v>
      </c>
      <c r="C2240" s="97" t="s">
        <v>519</v>
      </c>
      <c r="D2240" s="77">
        <v>2018</v>
      </c>
      <c r="E2240" s="78">
        <v>1</v>
      </c>
      <c r="F2240" s="68" t="s">
        <v>2913</v>
      </c>
      <c r="G2240" s="120" t="s">
        <v>6</v>
      </c>
      <c r="H2240" s="66" t="s">
        <v>2767</v>
      </c>
    </row>
    <row r="2241" spans="1:8" ht="38.25" hidden="1" x14ac:dyDescent="0.25">
      <c r="A2241" s="76" t="s">
        <v>2936</v>
      </c>
      <c r="B2241" s="70">
        <v>1014</v>
      </c>
      <c r="C2241" s="97" t="s">
        <v>519</v>
      </c>
      <c r="D2241" s="77">
        <v>2018</v>
      </c>
      <c r="E2241" s="78">
        <v>2</v>
      </c>
      <c r="F2241" s="68" t="s">
        <v>2914</v>
      </c>
      <c r="G2241" s="72" t="s">
        <v>39</v>
      </c>
      <c r="H2241" s="66" t="s">
        <v>2768</v>
      </c>
    </row>
    <row r="2242" spans="1:8" ht="38.25" hidden="1" x14ac:dyDescent="0.25">
      <c r="A2242" s="76" t="s">
        <v>2936</v>
      </c>
      <c r="B2242" s="70">
        <v>1014</v>
      </c>
      <c r="C2242" s="97" t="s">
        <v>519</v>
      </c>
      <c r="D2242" s="77">
        <v>2018</v>
      </c>
      <c r="E2242" s="78">
        <v>3</v>
      </c>
      <c r="F2242" s="68" t="s">
        <v>2634</v>
      </c>
      <c r="G2242" s="120" t="s">
        <v>6</v>
      </c>
      <c r="H2242" s="66" t="s">
        <v>2767</v>
      </c>
    </row>
    <row r="2243" spans="1:8" ht="38.25" hidden="1" x14ac:dyDescent="0.25">
      <c r="A2243" s="76" t="s">
        <v>2936</v>
      </c>
      <c r="B2243" s="70">
        <v>1014</v>
      </c>
      <c r="C2243" s="97" t="s">
        <v>519</v>
      </c>
      <c r="D2243" s="77">
        <v>2018</v>
      </c>
      <c r="E2243" s="78">
        <v>4</v>
      </c>
      <c r="F2243" s="68" t="s">
        <v>2915</v>
      </c>
      <c r="G2243" s="120" t="s">
        <v>6</v>
      </c>
      <c r="H2243" s="66" t="s">
        <v>4163</v>
      </c>
    </row>
    <row r="2244" spans="1:8" ht="38.25" hidden="1" x14ac:dyDescent="0.25">
      <c r="A2244" s="76" t="s">
        <v>2936</v>
      </c>
      <c r="B2244" s="70">
        <v>1014</v>
      </c>
      <c r="C2244" s="97" t="s">
        <v>519</v>
      </c>
      <c r="D2244" s="77">
        <v>2018</v>
      </c>
      <c r="E2244" s="78">
        <v>5</v>
      </c>
      <c r="F2244" s="68" t="s">
        <v>2916</v>
      </c>
      <c r="G2244" s="120" t="s">
        <v>6</v>
      </c>
      <c r="H2244" s="66" t="s">
        <v>4163</v>
      </c>
    </row>
    <row r="2245" spans="1:8" ht="38.25" hidden="1" x14ac:dyDescent="0.25">
      <c r="A2245" s="76" t="s">
        <v>2936</v>
      </c>
      <c r="B2245" s="70">
        <v>1014</v>
      </c>
      <c r="C2245" s="97" t="s">
        <v>519</v>
      </c>
      <c r="D2245" s="77">
        <v>2018</v>
      </c>
      <c r="E2245" s="78">
        <v>6</v>
      </c>
      <c r="F2245" s="68" t="s">
        <v>2917</v>
      </c>
      <c r="G2245" s="120" t="s">
        <v>6</v>
      </c>
      <c r="H2245" s="66" t="s">
        <v>4163</v>
      </c>
    </row>
    <row r="2246" spans="1:8" ht="38.25" hidden="1" x14ac:dyDescent="0.25">
      <c r="A2246" s="76" t="s">
        <v>2936</v>
      </c>
      <c r="B2246" s="70">
        <v>1014</v>
      </c>
      <c r="C2246" s="97" t="s">
        <v>519</v>
      </c>
      <c r="D2246" s="77">
        <v>2018</v>
      </c>
      <c r="E2246" s="78">
        <v>7</v>
      </c>
      <c r="F2246" s="68" t="s">
        <v>2918</v>
      </c>
      <c r="G2246" s="72" t="s">
        <v>39</v>
      </c>
      <c r="H2246" s="66" t="s">
        <v>4163</v>
      </c>
    </row>
    <row r="2247" spans="1:8" ht="38.25" hidden="1" x14ac:dyDescent="0.25">
      <c r="A2247" s="76" t="s">
        <v>2936</v>
      </c>
      <c r="B2247" s="70">
        <v>1014</v>
      </c>
      <c r="C2247" s="97" t="s">
        <v>519</v>
      </c>
      <c r="D2247" s="77">
        <v>2018</v>
      </c>
      <c r="E2247" s="78">
        <v>8</v>
      </c>
      <c r="F2247" s="68" t="s">
        <v>2919</v>
      </c>
      <c r="G2247" s="72" t="s">
        <v>39</v>
      </c>
      <c r="H2247" s="66" t="s">
        <v>2767</v>
      </c>
    </row>
    <row r="2248" spans="1:8" ht="38.25" hidden="1" x14ac:dyDescent="0.25">
      <c r="A2248" s="76" t="s">
        <v>2936</v>
      </c>
      <c r="B2248" s="70">
        <v>1014</v>
      </c>
      <c r="C2248" s="97" t="s">
        <v>519</v>
      </c>
      <c r="D2248" s="77">
        <v>2018</v>
      </c>
      <c r="E2248" s="78">
        <v>9</v>
      </c>
      <c r="F2248" s="68" t="s">
        <v>2920</v>
      </c>
      <c r="G2248" s="120" t="s">
        <v>6</v>
      </c>
      <c r="H2248" s="66" t="s">
        <v>2768</v>
      </c>
    </row>
    <row r="2249" spans="1:8" ht="51" hidden="1" x14ac:dyDescent="0.25">
      <c r="A2249" s="76" t="s">
        <v>2936</v>
      </c>
      <c r="B2249" s="70">
        <v>1014</v>
      </c>
      <c r="C2249" s="97" t="s">
        <v>519</v>
      </c>
      <c r="D2249" s="77">
        <v>2018</v>
      </c>
      <c r="E2249" s="78">
        <v>10</v>
      </c>
      <c r="F2249" s="68" t="s">
        <v>2921</v>
      </c>
      <c r="G2249" s="72" t="s">
        <v>39</v>
      </c>
      <c r="H2249" s="67" t="s">
        <v>2768</v>
      </c>
    </row>
    <row r="2250" spans="1:8" ht="38.25" hidden="1" x14ac:dyDescent="0.25">
      <c r="A2250" s="76" t="s">
        <v>2936</v>
      </c>
      <c r="B2250" s="70">
        <v>1014</v>
      </c>
      <c r="C2250" s="97" t="s">
        <v>519</v>
      </c>
      <c r="D2250" s="77">
        <v>2018</v>
      </c>
      <c r="E2250" s="78">
        <v>11</v>
      </c>
      <c r="F2250" s="68" t="s">
        <v>2922</v>
      </c>
      <c r="G2250" s="120" t="s">
        <v>6</v>
      </c>
      <c r="H2250" s="66" t="s">
        <v>2767</v>
      </c>
    </row>
    <row r="2251" spans="1:8" ht="38.25" hidden="1" x14ac:dyDescent="0.25">
      <c r="A2251" s="76" t="s">
        <v>2936</v>
      </c>
      <c r="B2251" s="70">
        <v>1014</v>
      </c>
      <c r="C2251" s="97" t="s">
        <v>519</v>
      </c>
      <c r="D2251" s="77">
        <v>2018</v>
      </c>
      <c r="E2251" s="78">
        <v>12</v>
      </c>
      <c r="F2251" s="68" t="s">
        <v>2923</v>
      </c>
      <c r="G2251" s="72" t="s">
        <v>39</v>
      </c>
      <c r="H2251" s="66" t="s">
        <v>4164</v>
      </c>
    </row>
    <row r="2252" spans="1:8" ht="38.25" hidden="1" x14ac:dyDescent="0.25">
      <c r="A2252" s="76" t="s">
        <v>2936</v>
      </c>
      <c r="B2252" s="70">
        <v>1014</v>
      </c>
      <c r="C2252" s="97" t="s">
        <v>519</v>
      </c>
      <c r="D2252" s="77">
        <v>2018</v>
      </c>
      <c r="E2252" s="85">
        <v>13</v>
      </c>
      <c r="F2252" s="68" t="s">
        <v>2924</v>
      </c>
      <c r="G2252" s="72" t="s">
        <v>39</v>
      </c>
      <c r="H2252" s="66" t="s">
        <v>4164</v>
      </c>
    </row>
    <row r="2253" spans="1:8" ht="38.25" hidden="1" x14ac:dyDescent="0.25">
      <c r="A2253" s="76" t="s">
        <v>2936</v>
      </c>
      <c r="B2253" s="70">
        <v>1014</v>
      </c>
      <c r="C2253" s="97" t="s">
        <v>519</v>
      </c>
      <c r="D2253" s="77">
        <v>2018</v>
      </c>
      <c r="E2253" s="78">
        <v>14</v>
      </c>
      <c r="F2253" s="68" t="s">
        <v>2925</v>
      </c>
      <c r="G2253" s="120" t="s">
        <v>6</v>
      </c>
      <c r="H2253" s="66" t="s">
        <v>2767</v>
      </c>
    </row>
    <row r="2254" spans="1:8" ht="38.25" hidden="1" x14ac:dyDescent="0.25">
      <c r="A2254" s="76" t="s">
        <v>2936</v>
      </c>
      <c r="B2254" s="70">
        <v>1014</v>
      </c>
      <c r="C2254" s="97" t="s">
        <v>519</v>
      </c>
      <c r="D2254" s="77">
        <v>2018</v>
      </c>
      <c r="E2254" s="78">
        <v>15</v>
      </c>
      <c r="F2254" s="68" t="s">
        <v>2642</v>
      </c>
      <c r="G2254" s="120" t="s">
        <v>6</v>
      </c>
      <c r="H2254" s="66" t="s">
        <v>2767</v>
      </c>
    </row>
    <row r="2255" spans="1:8" ht="38.25" hidden="1" x14ac:dyDescent="0.25">
      <c r="A2255" s="76" t="s">
        <v>2936</v>
      </c>
      <c r="B2255" s="70">
        <v>1014</v>
      </c>
      <c r="C2255" s="97" t="s">
        <v>519</v>
      </c>
      <c r="D2255" s="77">
        <v>2018</v>
      </c>
      <c r="E2255" s="78">
        <v>16</v>
      </c>
      <c r="F2255" s="68" t="s">
        <v>2926</v>
      </c>
      <c r="G2255" s="120" t="s">
        <v>6</v>
      </c>
      <c r="H2255" s="66" t="s">
        <v>4163</v>
      </c>
    </row>
    <row r="2256" spans="1:8" ht="38.25" hidden="1" x14ac:dyDescent="0.25">
      <c r="A2256" s="76" t="s">
        <v>2936</v>
      </c>
      <c r="B2256" s="70">
        <v>1014</v>
      </c>
      <c r="C2256" s="97" t="s">
        <v>519</v>
      </c>
      <c r="D2256" s="77">
        <v>2018</v>
      </c>
      <c r="E2256" s="78">
        <v>17</v>
      </c>
      <c r="F2256" s="68" t="s">
        <v>2927</v>
      </c>
      <c r="G2256" s="120" t="s">
        <v>6</v>
      </c>
      <c r="H2256" s="66" t="s">
        <v>4163</v>
      </c>
    </row>
    <row r="2257" spans="1:8" ht="38.25" hidden="1" x14ac:dyDescent="0.25">
      <c r="A2257" s="76" t="s">
        <v>2936</v>
      </c>
      <c r="B2257" s="70">
        <v>1014</v>
      </c>
      <c r="C2257" s="97" t="s">
        <v>519</v>
      </c>
      <c r="D2257" s="77">
        <v>2018</v>
      </c>
      <c r="E2257" s="78">
        <v>18</v>
      </c>
      <c r="F2257" s="68" t="s">
        <v>2928</v>
      </c>
      <c r="G2257" s="72" t="s">
        <v>39</v>
      </c>
      <c r="H2257" s="66" t="s">
        <v>4163</v>
      </c>
    </row>
    <row r="2258" spans="1:8" ht="38.25" hidden="1" x14ac:dyDescent="0.25">
      <c r="A2258" s="76" t="s">
        <v>2936</v>
      </c>
      <c r="B2258" s="70">
        <v>1014</v>
      </c>
      <c r="C2258" s="97" t="s">
        <v>519</v>
      </c>
      <c r="D2258" s="77">
        <v>2018</v>
      </c>
      <c r="E2258" s="78">
        <v>19</v>
      </c>
      <c r="F2258" s="68" t="s">
        <v>2929</v>
      </c>
      <c r="G2258" s="72" t="s">
        <v>39</v>
      </c>
      <c r="H2258" s="66" t="s">
        <v>4163</v>
      </c>
    </row>
    <row r="2259" spans="1:8" ht="38.25" hidden="1" x14ac:dyDescent="0.25">
      <c r="A2259" s="76" t="s">
        <v>2936</v>
      </c>
      <c r="B2259" s="70">
        <v>1014</v>
      </c>
      <c r="C2259" s="97" t="s">
        <v>519</v>
      </c>
      <c r="D2259" s="77">
        <v>2018</v>
      </c>
      <c r="E2259" s="78">
        <v>20</v>
      </c>
      <c r="F2259" s="68" t="s">
        <v>2930</v>
      </c>
      <c r="G2259" s="120" t="s">
        <v>6</v>
      </c>
      <c r="H2259" s="66" t="s">
        <v>4163</v>
      </c>
    </row>
    <row r="2260" spans="1:8" ht="38.25" hidden="1" x14ac:dyDescent="0.25">
      <c r="A2260" s="76" t="s">
        <v>2936</v>
      </c>
      <c r="B2260" s="70">
        <v>1014</v>
      </c>
      <c r="C2260" s="97" t="s">
        <v>519</v>
      </c>
      <c r="D2260" s="77">
        <v>2018</v>
      </c>
      <c r="E2260" s="78">
        <v>21</v>
      </c>
      <c r="F2260" s="68" t="s">
        <v>2931</v>
      </c>
      <c r="G2260" s="72" t="s">
        <v>39</v>
      </c>
      <c r="H2260" s="66" t="s">
        <v>2768</v>
      </c>
    </row>
    <row r="2261" spans="1:8" ht="38.25" hidden="1" x14ac:dyDescent="0.25">
      <c r="A2261" s="76" t="s">
        <v>2936</v>
      </c>
      <c r="B2261" s="70">
        <v>1014</v>
      </c>
      <c r="C2261" s="97" t="s">
        <v>519</v>
      </c>
      <c r="D2261" s="77">
        <v>2018</v>
      </c>
      <c r="E2261" s="78">
        <v>22</v>
      </c>
      <c r="F2261" s="68" t="s">
        <v>2932</v>
      </c>
      <c r="G2261" s="120" t="s">
        <v>6</v>
      </c>
      <c r="H2261" s="66" t="s">
        <v>2767</v>
      </c>
    </row>
    <row r="2262" spans="1:8" ht="38.25" hidden="1" x14ac:dyDescent="0.25">
      <c r="A2262" s="76" t="s">
        <v>2936</v>
      </c>
      <c r="B2262" s="70">
        <v>1014</v>
      </c>
      <c r="C2262" s="97" t="s">
        <v>519</v>
      </c>
      <c r="D2262" s="77">
        <v>2018</v>
      </c>
      <c r="E2262" s="78">
        <v>23</v>
      </c>
      <c r="F2262" s="68" t="s">
        <v>2933</v>
      </c>
      <c r="G2262" s="120" t="s">
        <v>6</v>
      </c>
      <c r="H2262" s="66" t="s">
        <v>2768</v>
      </c>
    </row>
    <row r="2263" spans="1:8" ht="38.25" hidden="1" x14ac:dyDescent="0.25">
      <c r="A2263" s="76" t="s">
        <v>2936</v>
      </c>
      <c r="B2263" s="70">
        <v>1014</v>
      </c>
      <c r="C2263" s="97" t="s">
        <v>519</v>
      </c>
      <c r="D2263" s="77">
        <v>2018</v>
      </c>
      <c r="E2263" s="78">
        <v>24</v>
      </c>
      <c r="F2263" s="68" t="s">
        <v>2934</v>
      </c>
      <c r="G2263" s="120" t="s">
        <v>6</v>
      </c>
      <c r="H2263" s="66" t="s">
        <v>2767</v>
      </c>
    </row>
    <row r="2264" spans="1:8" ht="38.25" hidden="1" x14ac:dyDescent="0.25">
      <c r="A2264" s="76" t="s">
        <v>2936</v>
      </c>
      <c r="B2264" s="70">
        <v>1014</v>
      </c>
      <c r="C2264" s="97" t="s">
        <v>519</v>
      </c>
      <c r="D2264" s="77">
        <v>2018</v>
      </c>
      <c r="E2264" s="78">
        <v>25</v>
      </c>
      <c r="F2264" s="68" t="s">
        <v>2935</v>
      </c>
      <c r="G2264" s="72" t="s">
        <v>39</v>
      </c>
      <c r="H2264" s="66" t="s">
        <v>2767</v>
      </c>
    </row>
    <row r="2265" spans="1:8" ht="38.25" hidden="1" x14ac:dyDescent="0.25">
      <c r="A2265" s="76" t="s">
        <v>3336</v>
      </c>
      <c r="B2265" s="70">
        <v>1014</v>
      </c>
      <c r="C2265" s="97" t="s">
        <v>519</v>
      </c>
      <c r="D2265" s="77">
        <v>2019</v>
      </c>
      <c r="E2265" s="78">
        <v>1</v>
      </c>
      <c r="F2265" s="68" t="s">
        <v>3337</v>
      </c>
      <c r="G2265" s="120" t="s">
        <v>6</v>
      </c>
      <c r="H2265" s="66" t="s">
        <v>2768</v>
      </c>
    </row>
    <row r="2266" spans="1:8" ht="38.25" hidden="1" x14ac:dyDescent="0.25">
      <c r="A2266" s="76" t="s">
        <v>3336</v>
      </c>
      <c r="B2266" s="70">
        <v>1014</v>
      </c>
      <c r="C2266" s="97" t="s">
        <v>519</v>
      </c>
      <c r="D2266" s="77">
        <v>2019</v>
      </c>
      <c r="E2266" s="78">
        <v>2</v>
      </c>
      <c r="F2266" s="68" t="s">
        <v>3338</v>
      </c>
      <c r="G2266" s="120" t="s">
        <v>6</v>
      </c>
      <c r="H2266" s="66" t="s">
        <v>4163</v>
      </c>
    </row>
    <row r="2267" spans="1:8" ht="38.25" hidden="1" x14ac:dyDescent="0.25">
      <c r="A2267" s="76" t="s">
        <v>3336</v>
      </c>
      <c r="B2267" s="70">
        <v>1014</v>
      </c>
      <c r="C2267" s="97" t="s">
        <v>519</v>
      </c>
      <c r="D2267" s="77">
        <v>2019</v>
      </c>
      <c r="E2267" s="78">
        <v>3</v>
      </c>
      <c r="F2267" s="68" t="s">
        <v>2915</v>
      </c>
      <c r="G2267" s="120" t="s">
        <v>6</v>
      </c>
      <c r="H2267" s="66" t="s">
        <v>4163</v>
      </c>
    </row>
    <row r="2268" spans="1:8" ht="38.25" hidden="1" x14ac:dyDescent="0.25">
      <c r="A2268" s="76" t="s">
        <v>3336</v>
      </c>
      <c r="B2268" s="70">
        <v>1014</v>
      </c>
      <c r="C2268" s="97" t="s">
        <v>519</v>
      </c>
      <c r="D2268" s="77">
        <v>2019</v>
      </c>
      <c r="E2268" s="78">
        <v>4</v>
      </c>
      <c r="F2268" s="68" t="s">
        <v>3339</v>
      </c>
      <c r="G2268" s="120" t="s">
        <v>6</v>
      </c>
      <c r="H2268" s="66" t="s">
        <v>2768</v>
      </c>
    </row>
    <row r="2269" spans="1:8" ht="38.25" hidden="1" x14ac:dyDescent="0.25">
      <c r="A2269" s="76" t="s">
        <v>3336</v>
      </c>
      <c r="B2269" s="70">
        <v>1014</v>
      </c>
      <c r="C2269" s="97" t="s">
        <v>519</v>
      </c>
      <c r="D2269" s="77">
        <v>2019</v>
      </c>
      <c r="E2269" s="85">
        <v>5</v>
      </c>
      <c r="F2269" s="68" t="s">
        <v>3340</v>
      </c>
      <c r="G2269" s="120" t="s">
        <v>6</v>
      </c>
      <c r="H2269" s="66" t="s">
        <v>2767</v>
      </c>
    </row>
    <row r="2270" spans="1:8" ht="38.25" hidden="1" x14ac:dyDescent="0.25">
      <c r="A2270" s="76" t="s">
        <v>3336</v>
      </c>
      <c r="B2270" s="70">
        <v>1014</v>
      </c>
      <c r="C2270" s="97" t="s">
        <v>519</v>
      </c>
      <c r="D2270" s="77">
        <v>2019</v>
      </c>
      <c r="E2270" s="95">
        <v>6</v>
      </c>
      <c r="F2270" s="68" t="s">
        <v>3341</v>
      </c>
      <c r="G2270" s="120" t="s">
        <v>6</v>
      </c>
      <c r="H2270" s="66" t="s">
        <v>4163</v>
      </c>
    </row>
    <row r="2271" spans="1:8" ht="38.25" hidden="1" x14ac:dyDescent="0.25">
      <c r="A2271" s="76" t="s">
        <v>3336</v>
      </c>
      <c r="B2271" s="70">
        <v>1014</v>
      </c>
      <c r="C2271" s="97" t="s">
        <v>519</v>
      </c>
      <c r="D2271" s="77">
        <v>2019</v>
      </c>
      <c r="E2271" s="95">
        <v>7</v>
      </c>
      <c r="F2271" s="68" t="s">
        <v>3342</v>
      </c>
      <c r="G2271" s="72" t="s">
        <v>39</v>
      </c>
      <c r="H2271" s="66" t="s">
        <v>2767</v>
      </c>
    </row>
    <row r="2272" spans="1:8" ht="38.25" hidden="1" x14ac:dyDescent="0.25">
      <c r="A2272" s="76" t="s">
        <v>3336</v>
      </c>
      <c r="B2272" s="70">
        <v>1014</v>
      </c>
      <c r="C2272" s="97" t="s">
        <v>519</v>
      </c>
      <c r="D2272" s="77">
        <v>2019</v>
      </c>
      <c r="E2272" s="95">
        <v>8</v>
      </c>
      <c r="F2272" s="68" t="s">
        <v>3969</v>
      </c>
      <c r="G2272" s="72" t="s">
        <v>39</v>
      </c>
      <c r="H2272" s="66" t="s">
        <v>2768</v>
      </c>
    </row>
    <row r="2273" spans="1:8" ht="38.25" hidden="1" x14ac:dyDescent="0.25">
      <c r="A2273" s="76" t="s">
        <v>3336</v>
      </c>
      <c r="B2273" s="70">
        <v>1014</v>
      </c>
      <c r="C2273" s="97" t="s">
        <v>519</v>
      </c>
      <c r="D2273" s="77">
        <v>2019</v>
      </c>
      <c r="E2273" s="95">
        <v>9</v>
      </c>
      <c r="F2273" s="68" t="s">
        <v>3343</v>
      </c>
      <c r="G2273" s="72" t="s">
        <v>39</v>
      </c>
      <c r="H2273" s="66" t="s">
        <v>2768</v>
      </c>
    </row>
    <row r="2274" spans="1:8" ht="38.25" hidden="1" x14ac:dyDescent="0.25">
      <c r="A2274" s="76" t="s">
        <v>3336</v>
      </c>
      <c r="B2274" s="70">
        <v>1014</v>
      </c>
      <c r="C2274" s="97" t="s">
        <v>519</v>
      </c>
      <c r="D2274" s="77">
        <v>2019</v>
      </c>
      <c r="E2274" s="95">
        <v>10</v>
      </c>
      <c r="F2274" s="68" t="s">
        <v>3344</v>
      </c>
      <c r="G2274" s="72" t="s">
        <v>39</v>
      </c>
      <c r="H2274" s="66" t="s">
        <v>2767</v>
      </c>
    </row>
    <row r="2275" spans="1:8" ht="38.25" hidden="1" x14ac:dyDescent="0.25">
      <c r="A2275" s="76" t="s">
        <v>3336</v>
      </c>
      <c r="B2275" s="70">
        <v>1014</v>
      </c>
      <c r="C2275" s="97" t="s">
        <v>519</v>
      </c>
      <c r="D2275" s="77">
        <v>2019</v>
      </c>
      <c r="E2275" s="95">
        <v>11</v>
      </c>
      <c r="F2275" s="68" t="s">
        <v>3345</v>
      </c>
      <c r="G2275" s="72" t="s">
        <v>39</v>
      </c>
      <c r="H2275" s="66" t="s">
        <v>2767</v>
      </c>
    </row>
    <row r="2276" spans="1:8" ht="38.25" hidden="1" x14ac:dyDescent="0.25">
      <c r="A2276" s="76" t="s">
        <v>3336</v>
      </c>
      <c r="B2276" s="70">
        <v>1014</v>
      </c>
      <c r="C2276" s="97" t="s">
        <v>519</v>
      </c>
      <c r="D2276" s="77">
        <v>2019</v>
      </c>
      <c r="E2276" s="78">
        <v>12</v>
      </c>
      <c r="F2276" s="68" t="s">
        <v>3126</v>
      </c>
      <c r="G2276" s="72" t="s">
        <v>39</v>
      </c>
      <c r="H2276" s="66" t="s">
        <v>2767</v>
      </c>
    </row>
    <row r="2277" spans="1:8" ht="38.25" hidden="1" x14ac:dyDescent="0.25">
      <c r="A2277" s="76" t="s">
        <v>3336</v>
      </c>
      <c r="B2277" s="70">
        <v>1014</v>
      </c>
      <c r="C2277" s="97" t="s">
        <v>519</v>
      </c>
      <c r="D2277" s="77">
        <v>2019</v>
      </c>
      <c r="E2277" s="78">
        <v>13</v>
      </c>
      <c r="F2277" s="68" t="s">
        <v>3346</v>
      </c>
      <c r="G2277" s="72" t="s">
        <v>39</v>
      </c>
      <c r="H2277" s="66" t="s">
        <v>2768</v>
      </c>
    </row>
    <row r="2278" spans="1:8" ht="38.25" hidden="1" x14ac:dyDescent="0.25">
      <c r="A2278" s="76" t="s">
        <v>3336</v>
      </c>
      <c r="B2278" s="70">
        <v>1014</v>
      </c>
      <c r="C2278" s="97" t="s">
        <v>519</v>
      </c>
      <c r="D2278" s="77">
        <v>2019</v>
      </c>
      <c r="E2278" s="78">
        <v>14</v>
      </c>
      <c r="F2278" s="68" t="s">
        <v>3347</v>
      </c>
      <c r="G2278" s="120" t="s">
        <v>6</v>
      </c>
      <c r="H2278" s="66" t="s">
        <v>4163</v>
      </c>
    </row>
    <row r="2279" spans="1:8" ht="38.25" hidden="1" x14ac:dyDescent="0.25">
      <c r="A2279" s="76" t="s">
        <v>3336</v>
      </c>
      <c r="B2279" s="70">
        <v>1014</v>
      </c>
      <c r="C2279" s="97" t="s">
        <v>519</v>
      </c>
      <c r="D2279" s="77">
        <v>2019</v>
      </c>
      <c r="E2279" s="78">
        <v>15</v>
      </c>
      <c r="F2279" s="68" t="s">
        <v>3348</v>
      </c>
      <c r="G2279" s="72" t="s">
        <v>39</v>
      </c>
      <c r="H2279" s="66" t="s">
        <v>2768</v>
      </c>
    </row>
    <row r="2280" spans="1:8" ht="38.25" hidden="1" x14ac:dyDescent="0.25">
      <c r="A2280" s="76" t="s">
        <v>3336</v>
      </c>
      <c r="B2280" s="70">
        <v>1014</v>
      </c>
      <c r="C2280" s="97" t="s">
        <v>519</v>
      </c>
      <c r="D2280" s="77">
        <v>2019</v>
      </c>
      <c r="E2280" s="78">
        <v>16</v>
      </c>
      <c r="F2280" s="68" t="s">
        <v>3349</v>
      </c>
      <c r="G2280" s="72" t="s">
        <v>39</v>
      </c>
      <c r="H2280" s="66" t="s">
        <v>2767</v>
      </c>
    </row>
    <row r="2281" spans="1:8" ht="38.25" hidden="1" x14ac:dyDescent="0.25">
      <c r="A2281" s="76" t="s">
        <v>3336</v>
      </c>
      <c r="B2281" s="70">
        <v>1014</v>
      </c>
      <c r="C2281" s="97" t="s">
        <v>519</v>
      </c>
      <c r="D2281" s="77">
        <v>2019</v>
      </c>
      <c r="E2281" s="78">
        <v>17</v>
      </c>
      <c r="F2281" s="68" t="s">
        <v>3350</v>
      </c>
      <c r="G2281" s="72" t="s">
        <v>39</v>
      </c>
      <c r="H2281" s="66" t="s">
        <v>2768</v>
      </c>
    </row>
    <row r="2282" spans="1:8" ht="38.25" hidden="1" x14ac:dyDescent="0.25">
      <c r="A2282" s="76" t="s">
        <v>3336</v>
      </c>
      <c r="B2282" s="70">
        <v>1014</v>
      </c>
      <c r="C2282" s="97" t="s">
        <v>519</v>
      </c>
      <c r="D2282" s="77">
        <v>2019</v>
      </c>
      <c r="E2282" s="78">
        <v>18</v>
      </c>
      <c r="F2282" s="68" t="s">
        <v>3351</v>
      </c>
      <c r="G2282" s="120" t="s">
        <v>6</v>
      </c>
      <c r="H2282" s="66" t="s">
        <v>4163</v>
      </c>
    </row>
    <row r="2283" spans="1:8" ht="38.25" hidden="1" x14ac:dyDescent="0.25">
      <c r="A2283" s="76" t="s">
        <v>3336</v>
      </c>
      <c r="B2283" s="70">
        <v>1014</v>
      </c>
      <c r="C2283" s="97" t="s">
        <v>519</v>
      </c>
      <c r="D2283" s="77">
        <v>2019</v>
      </c>
      <c r="E2283" s="78">
        <v>19</v>
      </c>
      <c r="F2283" s="68" t="s">
        <v>3352</v>
      </c>
      <c r="G2283" s="72" t="s">
        <v>39</v>
      </c>
      <c r="H2283" s="66" t="s">
        <v>2768</v>
      </c>
    </row>
    <row r="2284" spans="1:8" ht="38.25" hidden="1" x14ac:dyDescent="0.25">
      <c r="A2284" s="76" t="s">
        <v>3336</v>
      </c>
      <c r="B2284" s="70">
        <v>1014</v>
      </c>
      <c r="C2284" s="97" t="s">
        <v>519</v>
      </c>
      <c r="D2284" s="77">
        <v>2019</v>
      </c>
      <c r="E2284" s="78">
        <v>20</v>
      </c>
      <c r="F2284" s="68" t="s">
        <v>3353</v>
      </c>
      <c r="G2284" s="72" t="s">
        <v>39</v>
      </c>
      <c r="H2284" s="66" t="s">
        <v>2768</v>
      </c>
    </row>
    <row r="2285" spans="1:8" ht="38.25" hidden="1" x14ac:dyDescent="0.25">
      <c r="A2285" s="76" t="s">
        <v>3336</v>
      </c>
      <c r="B2285" s="70">
        <v>1014</v>
      </c>
      <c r="C2285" s="97" t="s">
        <v>519</v>
      </c>
      <c r="D2285" s="77">
        <v>2019</v>
      </c>
      <c r="E2285" s="78">
        <v>21</v>
      </c>
      <c r="F2285" s="68" t="s">
        <v>3354</v>
      </c>
      <c r="G2285" s="72" t="s">
        <v>39</v>
      </c>
      <c r="H2285" s="66" t="s">
        <v>2768</v>
      </c>
    </row>
    <row r="2286" spans="1:8" ht="38.25" hidden="1" x14ac:dyDescent="0.25">
      <c r="A2286" s="76" t="s">
        <v>3336</v>
      </c>
      <c r="B2286" s="70">
        <v>1014</v>
      </c>
      <c r="C2286" s="97" t="s">
        <v>519</v>
      </c>
      <c r="D2286" s="77">
        <v>2019</v>
      </c>
      <c r="E2286" s="78">
        <v>22</v>
      </c>
      <c r="F2286" s="68" t="s">
        <v>3355</v>
      </c>
      <c r="G2286" s="72" t="s">
        <v>39</v>
      </c>
      <c r="H2286" s="66" t="s">
        <v>2768</v>
      </c>
    </row>
    <row r="2287" spans="1:8" ht="51" hidden="1" x14ac:dyDescent="0.25">
      <c r="A2287" s="76" t="s">
        <v>3336</v>
      </c>
      <c r="B2287" s="70">
        <v>1014</v>
      </c>
      <c r="C2287" s="97" t="s">
        <v>519</v>
      </c>
      <c r="D2287" s="77">
        <v>2019</v>
      </c>
      <c r="E2287" s="78">
        <v>23</v>
      </c>
      <c r="F2287" s="68" t="s">
        <v>3356</v>
      </c>
      <c r="G2287" s="72" t="s">
        <v>39</v>
      </c>
      <c r="H2287" s="66" t="s">
        <v>2768</v>
      </c>
    </row>
    <row r="2288" spans="1:8" ht="38.25" hidden="1" x14ac:dyDescent="0.25">
      <c r="A2288" s="76" t="s">
        <v>3336</v>
      </c>
      <c r="B2288" s="70">
        <v>1014</v>
      </c>
      <c r="C2288" s="97" t="s">
        <v>519</v>
      </c>
      <c r="D2288" s="77">
        <v>2019</v>
      </c>
      <c r="E2288" s="78">
        <v>24</v>
      </c>
      <c r="F2288" s="68" t="s">
        <v>3357</v>
      </c>
      <c r="G2288" s="69" t="s">
        <v>39</v>
      </c>
      <c r="H2288" s="66" t="s">
        <v>2767</v>
      </c>
    </row>
    <row r="2289" spans="1:8" ht="38.25" hidden="1" x14ac:dyDescent="0.25">
      <c r="A2289" s="76" t="s">
        <v>3619</v>
      </c>
      <c r="B2289" s="70">
        <v>1014</v>
      </c>
      <c r="C2289" s="97" t="s">
        <v>519</v>
      </c>
      <c r="D2289" s="83">
        <v>2020</v>
      </c>
      <c r="E2289" s="78">
        <v>1</v>
      </c>
      <c r="F2289" s="68" t="s">
        <v>3620</v>
      </c>
      <c r="G2289" s="120" t="s">
        <v>6</v>
      </c>
      <c r="H2289" s="66" t="s">
        <v>2767</v>
      </c>
    </row>
    <row r="2290" spans="1:8" ht="38.25" hidden="1" x14ac:dyDescent="0.25">
      <c r="A2290" s="76" t="s">
        <v>3619</v>
      </c>
      <c r="B2290" s="70">
        <v>1014</v>
      </c>
      <c r="C2290" s="97" t="s">
        <v>519</v>
      </c>
      <c r="D2290" s="83">
        <v>2020</v>
      </c>
      <c r="E2290" s="78">
        <v>2</v>
      </c>
      <c r="F2290" s="68" t="s">
        <v>3449</v>
      </c>
      <c r="G2290" s="120" t="s">
        <v>6</v>
      </c>
      <c r="H2290" s="66" t="s">
        <v>4163</v>
      </c>
    </row>
    <row r="2291" spans="1:8" ht="38.25" hidden="1" x14ac:dyDescent="0.25">
      <c r="A2291" s="76" t="s">
        <v>3619</v>
      </c>
      <c r="B2291" s="70">
        <v>1014</v>
      </c>
      <c r="C2291" s="97" t="s">
        <v>519</v>
      </c>
      <c r="D2291" s="83">
        <v>2020</v>
      </c>
      <c r="E2291" s="78">
        <v>3</v>
      </c>
      <c r="F2291" s="68" t="s">
        <v>3621</v>
      </c>
      <c r="G2291" s="120" t="s">
        <v>6</v>
      </c>
      <c r="H2291" s="66" t="s">
        <v>2768</v>
      </c>
    </row>
    <row r="2292" spans="1:8" ht="38.25" hidden="1" x14ac:dyDescent="0.25">
      <c r="A2292" s="76" t="s">
        <v>3619</v>
      </c>
      <c r="B2292" s="70">
        <v>1014</v>
      </c>
      <c r="C2292" s="97" t="s">
        <v>519</v>
      </c>
      <c r="D2292" s="83">
        <v>2020</v>
      </c>
      <c r="E2292" s="78">
        <v>4</v>
      </c>
      <c r="F2292" s="68" t="s">
        <v>3622</v>
      </c>
      <c r="G2292" s="120" t="s">
        <v>6</v>
      </c>
      <c r="H2292" s="66" t="s">
        <v>4164</v>
      </c>
    </row>
    <row r="2293" spans="1:8" ht="38.25" hidden="1" x14ac:dyDescent="0.25">
      <c r="A2293" s="76" t="s">
        <v>3619</v>
      </c>
      <c r="B2293" s="70">
        <v>1014</v>
      </c>
      <c r="C2293" s="97" t="s">
        <v>519</v>
      </c>
      <c r="D2293" s="83">
        <v>2020</v>
      </c>
      <c r="E2293" s="95">
        <v>5</v>
      </c>
      <c r="F2293" s="68" t="s">
        <v>3623</v>
      </c>
      <c r="G2293" s="120" t="s">
        <v>6</v>
      </c>
      <c r="H2293" s="66" t="s">
        <v>2767</v>
      </c>
    </row>
    <row r="2294" spans="1:8" ht="38.25" hidden="1" x14ac:dyDescent="0.25">
      <c r="A2294" s="76" t="s">
        <v>3619</v>
      </c>
      <c r="B2294" s="70">
        <v>1014</v>
      </c>
      <c r="C2294" s="100" t="s">
        <v>519</v>
      </c>
      <c r="D2294" s="83">
        <v>2020</v>
      </c>
      <c r="E2294" s="78">
        <v>6</v>
      </c>
      <c r="F2294" s="68" t="s">
        <v>3624</v>
      </c>
      <c r="G2294" s="120" t="s">
        <v>6</v>
      </c>
      <c r="H2294" s="67" t="s">
        <v>2767</v>
      </c>
    </row>
    <row r="2295" spans="1:8" ht="38.25" hidden="1" x14ac:dyDescent="0.25">
      <c r="A2295" s="76" t="s">
        <v>3619</v>
      </c>
      <c r="B2295" s="70">
        <v>1014</v>
      </c>
      <c r="C2295" s="100" t="s">
        <v>519</v>
      </c>
      <c r="D2295" s="83">
        <v>2020</v>
      </c>
      <c r="E2295" s="78">
        <v>7</v>
      </c>
      <c r="F2295" s="68" t="s">
        <v>3625</v>
      </c>
      <c r="G2295" s="120" t="s">
        <v>6</v>
      </c>
      <c r="H2295" s="67" t="s">
        <v>4163</v>
      </c>
    </row>
    <row r="2296" spans="1:8" ht="38.25" hidden="1" x14ac:dyDescent="0.25">
      <c r="A2296" s="76" t="s">
        <v>3619</v>
      </c>
      <c r="B2296" s="70">
        <v>1014</v>
      </c>
      <c r="C2296" s="100" t="s">
        <v>519</v>
      </c>
      <c r="D2296" s="83">
        <v>2020</v>
      </c>
      <c r="E2296" s="78">
        <v>8</v>
      </c>
      <c r="F2296" s="68" t="s">
        <v>3626</v>
      </c>
      <c r="G2296" s="120" t="s">
        <v>6</v>
      </c>
      <c r="H2296" s="67" t="s">
        <v>4163</v>
      </c>
    </row>
    <row r="2297" spans="1:8" ht="38.25" hidden="1" x14ac:dyDescent="0.25">
      <c r="A2297" s="76" t="s">
        <v>3619</v>
      </c>
      <c r="B2297" s="70">
        <v>1014</v>
      </c>
      <c r="C2297" s="100" t="s">
        <v>519</v>
      </c>
      <c r="D2297" s="83">
        <v>2020</v>
      </c>
      <c r="E2297" s="78">
        <v>9</v>
      </c>
      <c r="F2297" s="68" t="s">
        <v>3627</v>
      </c>
      <c r="G2297" s="120" t="s">
        <v>6</v>
      </c>
      <c r="H2297" s="67" t="s">
        <v>2768</v>
      </c>
    </row>
    <row r="2298" spans="1:8" ht="38.25" hidden="1" x14ac:dyDescent="0.25">
      <c r="A2298" s="76" t="s">
        <v>3619</v>
      </c>
      <c r="B2298" s="70">
        <v>1014</v>
      </c>
      <c r="C2298" s="100" t="s">
        <v>519</v>
      </c>
      <c r="D2298" s="83">
        <v>2020</v>
      </c>
      <c r="E2298" s="78">
        <v>10</v>
      </c>
      <c r="F2298" s="68" t="s">
        <v>3628</v>
      </c>
      <c r="G2298" s="120" t="s">
        <v>6</v>
      </c>
      <c r="H2298" s="66" t="s">
        <v>2768</v>
      </c>
    </row>
    <row r="2299" spans="1:8" ht="38.25" hidden="1" x14ac:dyDescent="0.25">
      <c r="A2299" s="76" t="s">
        <v>3619</v>
      </c>
      <c r="B2299" s="70">
        <v>1014</v>
      </c>
      <c r="C2299" s="100" t="s">
        <v>519</v>
      </c>
      <c r="D2299" s="83">
        <v>2020</v>
      </c>
      <c r="E2299" s="78">
        <v>11</v>
      </c>
      <c r="F2299" s="68" t="s">
        <v>3629</v>
      </c>
      <c r="G2299" s="120" t="s">
        <v>6</v>
      </c>
      <c r="H2299" s="66" t="s">
        <v>2767</v>
      </c>
    </row>
    <row r="2300" spans="1:8" ht="51" hidden="1" x14ac:dyDescent="0.25">
      <c r="A2300" s="76" t="s">
        <v>3619</v>
      </c>
      <c r="B2300" s="70">
        <v>1014</v>
      </c>
      <c r="C2300" s="100" t="s">
        <v>519</v>
      </c>
      <c r="D2300" s="83">
        <v>2020</v>
      </c>
      <c r="E2300" s="78">
        <v>12</v>
      </c>
      <c r="F2300" s="68" t="s">
        <v>3630</v>
      </c>
      <c r="G2300" s="120" t="s">
        <v>6</v>
      </c>
      <c r="H2300" s="66" t="s">
        <v>2768</v>
      </c>
    </row>
    <row r="2301" spans="1:8" ht="38.25" hidden="1" x14ac:dyDescent="0.25">
      <c r="A2301" s="76" t="s">
        <v>3619</v>
      </c>
      <c r="B2301" s="70">
        <v>1014</v>
      </c>
      <c r="C2301" s="100" t="s">
        <v>519</v>
      </c>
      <c r="D2301" s="83">
        <v>2020</v>
      </c>
      <c r="E2301" s="78">
        <v>13</v>
      </c>
      <c r="F2301" s="68" t="s">
        <v>3631</v>
      </c>
      <c r="G2301" s="69" t="s">
        <v>39</v>
      </c>
      <c r="H2301" s="66" t="s">
        <v>2768</v>
      </c>
    </row>
    <row r="2302" spans="1:8" ht="38.25" hidden="1" x14ac:dyDescent="0.25">
      <c r="A2302" s="76" t="s">
        <v>3619</v>
      </c>
      <c r="B2302" s="70">
        <v>1014</v>
      </c>
      <c r="C2302" s="100" t="s">
        <v>519</v>
      </c>
      <c r="D2302" s="83">
        <v>2020</v>
      </c>
      <c r="E2302" s="78">
        <v>14</v>
      </c>
      <c r="F2302" s="68" t="s">
        <v>3632</v>
      </c>
      <c r="G2302" s="69" t="s">
        <v>39</v>
      </c>
      <c r="H2302" s="66" t="s">
        <v>4164</v>
      </c>
    </row>
    <row r="2303" spans="1:8" ht="38.25" hidden="1" x14ac:dyDescent="0.25">
      <c r="A2303" s="76" t="s">
        <v>3619</v>
      </c>
      <c r="B2303" s="70">
        <v>1014</v>
      </c>
      <c r="C2303" s="97" t="s">
        <v>519</v>
      </c>
      <c r="D2303" s="83">
        <v>2020</v>
      </c>
      <c r="E2303" s="95">
        <v>15</v>
      </c>
      <c r="F2303" s="68" t="s">
        <v>3451</v>
      </c>
      <c r="G2303" s="69" t="s">
        <v>39</v>
      </c>
      <c r="H2303" s="66" t="s">
        <v>2768</v>
      </c>
    </row>
    <row r="2304" spans="1:8" ht="38.25" hidden="1" x14ac:dyDescent="0.25">
      <c r="A2304" s="76" t="s">
        <v>3619</v>
      </c>
      <c r="B2304" s="70">
        <v>1014</v>
      </c>
      <c r="C2304" s="97" t="s">
        <v>519</v>
      </c>
      <c r="D2304" s="83">
        <v>2020</v>
      </c>
      <c r="E2304" s="95">
        <v>16</v>
      </c>
      <c r="F2304" s="68" t="s">
        <v>3633</v>
      </c>
      <c r="G2304" s="69" t="s">
        <v>39</v>
      </c>
      <c r="H2304" s="66" t="s">
        <v>4164</v>
      </c>
    </row>
    <row r="2305" spans="1:8" ht="38.25" hidden="1" x14ac:dyDescent="0.25">
      <c r="A2305" s="76" t="s">
        <v>3619</v>
      </c>
      <c r="B2305" s="70">
        <v>1014</v>
      </c>
      <c r="C2305" s="97" t="s">
        <v>519</v>
      </c>
      <c r="D2305" s="83">
        <v>2020</v>
      </c>
      <c r="E2305" s="95">
        <v>17</v>
      </c>
      <c r="F2305" s="68" t="s">
        <v>3634</v>
      </c>
      <c r="G2305" s="69" t="s">
        <v>39</v>
      </c>
      <c r="H2305" s="66" t="s">
        <v>2768</v>
      </c>
    </row>
    <row r="2306" spans="1:8" ht="38.25" hidden="1" x14ac:dyDescent="0.25">
      <c r="A2306" s="76" t="s">
        <v>3619</v>
      </c>
      <c r="B2306" s="70">
        <v>1014</v>
      </c>
      <c r="C2306" s="97" t="s">
        <v>519</v>
      </c>
      <c r="D2306" s="83">
        <v>2020</v>
      </c>
      <c r="E2306" s="95">
        <v>18</v>
      </c>
      <c r="F2306" s="68" t="s">
        <v>3635</v>
      </c>
      <c r="G2306" s="69" t="s">
        <v>39</v>
      </c>
      <c r="H2306" s="66" t="s">
        <v>4163</v>
      </c>
    </row>
    <row r="2307" spans="1:8" ht="38.25" hidden="1" x14ac:dyDescent="0.25">
      <c r="A2307" s="76" t="s">
        <v>3743</v>
      </c>
      <c r="B2307" s="70">
        <v>1014</v>
      </c>
      <c r="C2307" s="97" t="s">
        <v>519</v>
      </c>
      <c r="D2307" s="83">
        <v>2021</v>
      </c>
      <c r="E2307" s="95">
        <v>1</v>
      </c>
      <c r="F2307" s="68" t="s">
        <v>3744</v>
      </c>
      <c r="G2307" s="120" t="s">
        <v>6</v>
      </c>
      <c r="H2307" s="66" t="s">
        <v>2767</v>
      </c>
    </row>
    <row r="2308" spans="1:8" ht="38.25" hidden="1" x14ac:dyDescent="0.25">
      <c r="A2308" s="76" t="s">
        <v>3743</v>
      </c>
      <c r="B2308" s="70">
        <v>1014</v>
      </c>
      <c r="C2308" s="97" t="s">
        <v>519</v>
      </c>
      <c r="D2308" s="83">
        <v>2021</v>
      </c>
      <c r="E2308" s="95">
        <v>2</v>
      </c>
      <c r="F2308" s="68" t="s">
        <v>3745</v>
      </c>
      <c r="G2308" s="69" t="s">
        <v>39</v>
      </c>
      <c r="H2308" s="66" t="s">
        <v>4164</v>
      </c>
    </row>
    <row r="2309" spans="1:8" ht="38.25" hidden="1" x14ac:dyDescent="0.25">
      <c r="A2309" s="76" t="s">
        <v>3743</v>
      </c>
      <c r="B2309" s="70">
        <v>1014</v>
      </c>
      <c r="C2309" s="97" t="s">
        <v>519</v>
      </c>
      <c r="D2309" s="83">
        <v>2021</v>
      </c>
      <c r="E2309" s="95">
        <v>3</v>
      </c>
      <c r="F2309" s="68" t="s">
        <v>3451</v>
      </c>
      <c r="G2309" s="120" t="s">
        <v>6</v>
      </c>
      <c r="H2309" s="66" t="s">
        <v>2767</v>
      </c>
    </row>
    <row r="2310" spans="1:8" ht="38.25" hidden="1" x14ac:dyDescent="0.25">
      <c r="A2310" s="76" t="s">
        <v>3743</v>
      </c>
      <c r="B2310" s="70">
        <v>1014</v>
      </c>
      <c r="C2310" s="97" t="s">
        <v>519</v>
      </c>
      <c r="D2310" s="83">
        <v>2021</v>
      </c>
      <c r="E2310" s="95">
        <v>4</v>
      </c>
      <c r="F2310" s="68" t="s">
        <v>3746</v>
      </c>
      <c r="G2310" s="120" t="s">
        <v>6</v>
      </c>
      <c r="H2310" s="66" t="s">
        <v>4164</v>
      </c>
    </row>
    <row r="2311" spans="1:8" ht="38.25" hidden="1" x14ac:dyDescent="0.25">
      <c r="A2311" s="76" t="s">
        <v>3743</v>
      </c>
      <c r="B2311" s="70">
        <v>1014</v>
      </c>
      <c r="C2311" s="97" t="s">
        <v>519</v>
      </c>
      <c r="D2311" s="83">
        <v>2021</v>
      </c>
      <c r="E2311" s="95">
        <v>5</v>
      </c>
      <c r="F2311" s="68" t="s">
        <v>3747</v>
      </c>
      <c r="G2311" s="69" t="s">
        <v>39</v>
      </c>
      <c r="H2311" s="66" t="s">
        <v>4163</v>
      </c>
    </row>
    <row r="2312" spans="1:8" ht="38.25" hidden="1" x14ac:dyDescent="0.25">
      <c r="A2312" s="76" t="s">
        <v>3743</v>
      </c>
      <c r="B2312" s="70">
        <v>1014</v>
      </c>
      <c r="C2312" s="97" t="s">
        <v>519</v>
      </c>
      <c r="D2312" s="83">
        <v>2021</v>
      </c>
      <c r="E2312" s="78">
        <v>6</v>
      </c>
      <c r="F2312" s="68" t="s">
        <v>3748</v>
      </c>
      <c r="G2312" s="69" t="s">
        <v>39</v>
      </c>
      <c r="H2312" s="66" t="s">
        <v>4163</v>
      </c>
    </row>
    <row r="2313" spans="1:8" ht="38.25" hidden="1" x14ac:dyDescent="0.25">
      <c r="A2313" s="76" t="s">
        <v>3743</v>
      </c>
      <c r="B2313" s="70">
        <v>1014</v>
      </c>
      <c r="C2313" s="97" t="s">
        <v>519</v>
      </c>
      <c r="D2313" s="83">
        <v>2021</v>
      </c>
      <c r="E2313" s="78">
        <v>7</v>
      </c>
      <c r="F2313" s="68" t="s">
        <v>3745</v>
      </c>
      <c r="G2313" s="69" t="s">
        <v>39</v>
      </c>
      <c r="H2313" s="66" t="s">
        <v>4163</v>
      </c>
    </row>
    <row r="2314" spans="1:8" ht="38.25" hidden="1" x14ac:dyDescent="0.25">
      <c r="A2314" s="76" t="s">
        <v>3743</v>
      </c>
      <c r="B2314" s="70">
        <v>1014</v>
      </c>
      <c r="C2314" s="97" t="s">
        <v>519</v>
      </c>
      <c r="D2314" s="83">
        <v>2021</v>
      </c>
      <c r="E2314" s="78">
        <v>8</v>
      </c>
      <c r="F2314" s="68" t="s">
        <v>3749</v>
      </c>
      <c r="G2314" s="69" t="s">
        <v>39</v>
      </c>
      <c r="H2314" s="66" t="s">
        <v>4163</v>
      </c>
    </row>
    <row r="2315" spans="1:8" ht="38.25" hidden="1" x14ac:dyDescent="0.25">
      <c r="A2315" s="76" t="s">
        <v>3743</v>
      </c>
      <c r="B2315" s="70">
        <v>1014</v>
      </c>
      <c r="C2315" s="97" t="s">
        <v>519</v>
      </c>
      <c r="D2315" s="83">
        <v>2021</v>
      </c>
      <c r="E2315" s="78">
        <v>9</v>
      </c>
      <c r="F2315" s="68" t="s">
        <v>3750</v>
      </c>
      <c r="G2315" s="69" t="s">
        <v>39</v>
      </c>
      <c r="H2315" s="66" t="s">
        <v>2768</v>
      </c>
    </row>
    <row r="2316" spans="1:8" ht="38.25" hidden="1" x14ac:dyDescent="0.25">
      <c r="A2316" s="76" t="s">
        <v>4014</v>
      </c>
      <c r="B2316" s="70">
        <v>1014</v>
      </c>
      <c r="C2316" s="97" t="s">
        <v>519</v>
      </c>
      <c r="D2316" s="83">
        <v>2022</v>
      </c>
      <c r="E2316" s="78">
        <v>1</v>
      </c>
      <c r="F2316" s="68" t="s">
        <v>3744</v>
      </c>
      <c r="G2316" s="120" t="s">
        <v>6</v>
      </c>
      <c r="H2316" s="66" t="s">
        <v>4163</v>
      </c>
    </row>
    <row r="2317" spans="1:8" ht="38.25" hidden="1" x14ac:dyDescent="0.25">
      <c r="A2317" s="76" t="s">
        <v>4014</v>
      </c>
      <c r="B2317" s="70">
        <v>1014</v>
      </c>
      <c r="C2317" s="97" t="s">
        <v>519</v>
      </c>
      <c r="D2317" s="83">
        <v>2022</v>
      </c>
      <c r="E2317" s="78">
        <v>2</v>
      </c>
      <c r="F2317" s="113" t="s">
        <v>3747</v>
      </c>
      <c r="G2317" s="120" t="s">
        <v>6</v>
      </c>
      <c r="H2317" s="66" t="s">
        <v>4163</v>
      </c>
    </row>
    <row r="2318" spans="1:8" ht="38.25" hidden="1" x14ac:dyDescent="0.25">
      <c r="A2318" s="76" t="s">
        <v>4014</v>
      </c>
      <c r="B2318" s="70">
        <v>1014</v>
      </c>
      <c r="C2318" s="97" t="s">
        <v>519</v>
      </c>
      <c r="D2318" s="83">
        <v>2022</v>
      </c>
      <c r="E2318" s="78">
        <v>3</v>
      </c>
      <c r="F2318" s="113" t="s">
        <v>3748</v>
      </c>
      <c r="G2318" s="120" t="s">
        <v>6</v>
      </c>
      <c r="H2318" s="66" t="s">
        <v>4163</v>
      </c>
    </row>
    <row r="2319" spans="1:8" ht="38.25" hidden="1" x14ac:dyDescent="0.25">
      <c r="A2319" s="76" t="s">
        <v>4014</v>
      </c>
      <c r="B2319" s="70">
        <v>1014</v>
      </c>
      <c r="C2319" s="97" t="s">
        <v>519</v>
      </c>
      <c r="D2319" s="83">
        <v>2022</v>
      </c>
      <c r="E2319" s="78">
        <v>4</v>
      </c>
      <c r="F2319" s="113" t="s">
        <v>3486</v>
      </c>
      <c r="G2319" s="69" t="s">
        <v>39</v>
      </c>
      <c r="H2319" s="66" t="s">
        <v>2768</v>
      </c>
    </row>
    <row r="2320" spans="1:8" ht="38.25" hidden="1" x14ac:dyDescent="0.25">
      <c r="A2320" s="76" t="s">
        <v>4014</v>
      </c>
      <c r="B2320" s="70">
        <v>1014</v>
      </c>
      <c r="C2320" s="97" t="s">
        <v>519</v>
      </c>
      <c r="D2320" s="83">
        <v>2022</v>
      </c>
      <c r="E2320" s="78">
        <v>5</v>
      </c>
      <c r="F2320" s="113" t="s">
        <v>4016</v>
      </c>
      <c r="G2320" s="69" t="s">
        <v>39</v>
      </c>
      <c r="H2320" s="66" t="s">
        <v>2768</v>
      </c>
    </row>
    <row r="2321" spans="1:8" ht="38.25" hidden="1" x14ac:dyDescent="0.25">
      <c r="A2321" s="76" t="s">
        <v>4014</v>
      </c>
      <c r="B2321" s="70">
        <v>1014</v>
      </c>
      <c r="C2321" s="97" t="s">
        <v>519</v>
      </c>
      <c r="D2321" s="83">
        <v>2022</v>
      </c>
      <c r="E2321" s="78">
        <v>6</v>
      </c>
      <c r="F2321" s="113" t="s">
        <v>4015</v>
      </c>
      <c r="G2321" s="120" t="s">
        <v>6</v>
      </c>
      <c r="H2321" s="66" t="s">
        <v>4163</v>
      </c>
    </row>
    <row r="2322" spans="1:8" ht="38.25" hidden="1" x14ac:dyDescent="0.25">
      <c r="A2322" s="76" t="s">
        <v>4014</v>
      </c>
      <c r="B2322" s="70">
        <v>1014</v>
      </c>
      <c r="C2322" s="97" t="s">
        <v>519</v>
      </c>
      <c r="D2322" s="83">
        <v>2022</v>
      </c>
      <c r="E2322" s="78">
        <v>7</v>
      </c>
      <c r="F2322" s="68" t="s">
        <v>4017</v>
      </c>
      <c r="G2322" s="69" t="s">
        <v>39</v>
      </c>
      <c r="H2322" s="66" t="s">
        <v>2768</v>
      </c>
    </row>
    <row r="2323" spans="1:8" ht="38.25" hidden="1" x14ac:dyDescent="0.25">
      <c r="A2323" s="76" t="s">
        <v>4014</v>
      </c>
      <c r="B2323" s="70">
        <v>1014</v>
      </c>
      <c r="C2323" s="97" t="s">
        <v>519</v>
      </c>
      <c r="D2323" s="83">
        <v>2022</v>
      </c>
      <c r="E2323" s="78">
        <v>8</v>
      </c>
      <c r="F2323" s="68" t="s">
        <v>4018</v>
      </c>
      <c r="G2323" s="120" t="s">
        <v>6</v>
      </c>
      <c r="H2323" s="66" t="s">
        <v>4163</v>
      </c>
    </row>
    <row r="2324" spans="1:8" ht="38.25" hidden="1" x14ac:dyDescent="0.25">
      <c r="A2324" s="76" t="s">
        <v>4014</v>
      </c>
      <c r="B2324" s="70">
        <v>1014</v>
      </c>
      <c r="C2324" s="97" t="s">
        <v>519</v>
      </c>
      <c r="D2324" s="83">
        <v>2022</v>
      </c>
      <c r="E2324" s="78">
        <v>9</v>
      </c>
      <c r="F2324" s="68" t="s">
        <v>3984</v>
      </c>
      <c r="G2324" s="69" t="s">
        <v>39</v>
      </c>
      <c r="H2324" s="66" t="s">
        <v>4164</v>
      </c>
    </row>
    <row r="2325" spans="1:8" ht="38.25" hidden="1" x14ac:dyDescent="0.25">
      <c r="A2325" s="76" t="s">
        <v>4014</v>
      </c>
      <c r="B2325" s="70">
        <v>1014</v>
      </c>
      <c r="C2325" s="97" t="s">
        <v>519</v>
      </c>
      <c r="D2325" s="83">
        <v>2022</v>
      </c>
      <c r="E2325" s="78">
        <v>10</v>
      </c>
      <c r="F2325" s="68" t="s">
        <v>4019</v>
      </c>
      <c r="G2325" s="69" t="s">
        <v>39</v>
      </c>
      <c r="H2325" s="66" t="s">
        <v>2768</v>
      </c>
    </row>
    <row r="2326" spans="1:8" ht="38.25" hidden="1" x14ac:dyDescent="0.25">
      <c r="A2326" s="76" t="s">
        <v>4014</v>
      </c>
      <c r="B2326" s="70">
        <v>1014</v>
      </c>
      <c r="C2326" s="97" t="s">
        <v>519</v>
      </c>
      <c r="D2326" s="83">
        <v>2022</v>
      </c>
      <c r="E2326" s="78">
        <v>11</v>
      </c>
      <c r="F2326" s="113" t="s">
        <v>3749</v>
      </c>
      <c r="G2326" s="120" t="s">
        <v>6</v>
      </c>
      <c r="H2326" s="66" t="s">
        <v>4163</v>
      </c>
    </row>
    <row r="2327" spans="1:8" ht="38.25" hidden="1" x14ac:dyDescent="0.25">
      <c r="A2327" s="76" t="s">
        <v>4343</v>
      </c>
      <c r="B2327" s="70">
        <v>1014</v>
      </c>
      <c r="C2327" s="97" t="s">
        <v>519</v>
      </c>
      <c r="D2327" s="83">
        <v>2023</v>
      </c>
      <c r="E2327" s="78">
        <v>1</v>
      </c>
      <c r="F2327" s="204" t="s">
        <v>3754</v>
      </c>
      <c r="G2327" s="120" t="s">
        <v>6</v>
      </c>
      <c r="H2327" s="66" t="s">
        <v>2767</v>
      </c>
    </row>
    <row r="2328" spans="1:8" ht="38.25" hidden="1" x14ac:dyDescent="0.25">
      <c r="A2328" s="76" t="s">
        <v>4343</v>
      </c>
      <c r="B2328" s="70">
        <v>1014</v>
      </c>
      <c r="C2328" s="97" t="s">
        <v>519</v>
      </c>
      <c r="D2328" s="83">
        <v>2023</v>
      </c>
      <c r="E2328" s="78">
        <v>2</v>
      </c>
      <c r="F2328" s="204" t="s">
        <v>4344</v>
      </c>
      <c r="G2328" s="72" t="s">
        <v>39</v>
      </c>
      <c r="H2328" s="66" t="s">
        <v>2768</v>
      </c>
    </row>
    <row r="2329" spans="1:8" ht="38.25" hidden="1" x14ac:dyDescent="0.25">
      <c r="A2329" s="76" t="s">
        <v>4343</v>
      </c>
      <c r="B2329" s="70">
        <v>1014</v>
      </c>
      <c r="C2329" s="97" t="s">
        <v>519</v>
      </c>
      <c r="D2329" s="83">
        <v>2023</v>
      </c>
      <c r="E2329" s="78">
        <v>3</v>
      </c>
      <c r="F2329" s="204" t="s">
        <v>4345</v>
      </c>
      <c r="G2329" s="72" t="s">
        <v>39</v>
      </c>
      <c r="H2329" s="66" t="s">
        <v>2768</v>
      </c>
    </row>
    <row r="2330" spans="1:8" ht="38.25" hidden="1" x14ac:dyDescent="0.25">
      <c r="A2330" s="76" t="s">
        <v>4343</v>
      </c>
      <c r="B2330" s="70">
        <v>1014</v>
      </c>
      <c r="C2330" s="97" t="s">
        <v>519</v>
      </c>
      <c r="D2330" s="83">
        <v>2023</v>
      </c>
      <c r="E2330" s="78">
        <v>4</v>
      </c>
      <c r="F2330" s="211" t="s">
        <v>3747</v>
      </c>
      <c r="G2330" s="72" t="s">
        <v>39</v>
      </c>
      <c r="H2330" s="66" t="s">
        <v>2768</v>
      </c>
    </row>
    <row r="2331" spans="1:8" ht="38.25" hidden="1" x14ac:dyDescent="0.25">
      <c r="A2331" s="76" t="s">
        <v>4343</v>
      </c>
      <c r="B2331" s="70">
        <v>1014</v>
      </c>
      <c r="C2331" s="97" t="s">
        <v>519</v>
      </c>
      <c r="D2331" s="83">
        <v>2023</v>
      </c>
      <c r="E2331" s="78">
        <v>5</v>
      </c>
      <c r="F2331" s="204" t="s">
        <v>3748</v>
      </c>
      <c r="G2331" s="72" t="s">
        <v>39</v>
      </c>
      <c r="H2331" s="66" t="s">
        <v>2768</v>
      </c>
    </row>
    <row r="2332" spans="1:8" ht="38.25" hidden="1" x14ac:dyDescent="0.25">
      <c r="A2332" s="76" t="s">
        <v>4343</v>
      </c>
      <c r="B2332" s="70">
        <v>1014</v>
      </c>
      <c r="C2332" s="97" t="s">
        <v>519</v>
      </c>
      <c r="D2332" s="83">
        <v>2023</v>
      </c>
      <c r="E2332" s="78">
        <v>6</v>
      </c>
      <c r="F2332" s="204" t="s">
        <v>4346</v>
      </c>
      <c r="G2332" s="120" t="s">
        <v>6</v>
      </c>
      <c r="H2332" s="66" t="s">
        <v>2767</v>
      </c>
    </row>
    <row r="2333" spans="1:8" ht="38.25" hidden="1" x14ac:dyDescent="0.25">
      <c r="A2333" s="76" t="s">
        <v>4343</v>
      </c>
      <c r="B2333" s="70">
        <v>1014</v>
      </c>
      <c r="C2333" s="97" t="s">
        <v>519</v>
      </c>
      <c r="D2333" s="83">
        <v>2023</v>
      </c>
      <c r="E2333" s="78">
        <v>7</v>
      </c>
      <c r="F2333" s="204" t="s">
        <v>4347</v>
      </c>
      <c r="G2333" s="72" t="s">
        <v>39</v>
      </c>
      <c r="H2333" s="66" t="s">
        <v>2768</v>
      </c>
    </row>
    <row r="2334" spans="1:8" ht="38.25" hidden="1" x14ac:dyDescent="0.25">
      <c r="A2334" s="76" t="s">
        <v>4343</v>
      </c>
      <c r="B2334" s="70">
        <v>1014</v>
      </c>
      <c r="C2334" s="97" t="s">
        <v>519</v>
      </c>
      <c r="D2334" s="83">
        <v>2023</v>
      </c>
      <c r="E2334" s="78">
        <v>8</v>
      </c>
      <c r="F2334" s="204" t="s">
        <v>4015</v>
      </c>
      <c r="G2334" s="120" t="s">
        <v>6</v>
      </c>
      <c r="H2334" s="66" t="s">
        <v>4163</v>
      </c>
    </row>
    <row r="2335" spans="1:8" ht="38.25" hidden="1" x14ac:dyDescent="0.25">
      <c r="A2335" s="76" t="s">
        <v>4343</v>
      </c>
      <c r="B2335" s="70">
        <v>1014</v>
      </c>
      <c r="C2335" s="97" t="s">
        <v>519</v>
      </c>
      <c r="D2335" s="83">
        <v>2023</v>
      </c>
      <c r="E2335" s="78">
        <v>9</v>
      </c>
      <c r="F2335" s="204" t="s">
        <v>4018</v>
      </c>
      <c r="G2335" s="120" t="s">
        <v>6</v>
      </c>
      <c r="H2335" s="66" t="s">
        <v>2767</v>
      </c>
    </row>
    <row r="2336" spans="1:8" ht="38.25" hidden="1" x14ac:dyDescent="0.25">
      <c r="A2336" s="76" t="s">
        <v>4343</v>
      </c>
      <c r="B2336" s="70">
        <v>1014</v>
      </c>
      <c r="C2336" s="97" t="s">
        <v>519</v>
      </c>
      <c r="D2336" s="83">
        <v>2023</v>
      </c>
      <c r="E2336" s="78">
        <v>10</v>
      </c>
      <c r="F2336" s="204" t="s">
        <v>4348</v>
      </c>
      <c r="G2336" s="120" t="s">
        <v>39</v>
      </c>
      <c r="H2336" s="66" t="s">
        <v>4164</v>
      </c>
    </row>
    <row r="2337" spans="1:8" ht="38.25" hidden="1" x14ac:dyDescent="0.25">
      <c r="A2337" s="23" t="s">
        <v>4414</v>
      </c>
      <c r="B2337" s="70">
        <v>1014</v>
      </c>
      <c r="C2337" s="97" t="s">
        <v>519</v>
      </c>
      <c r="D2337" s="83">
        <v>2024</v>
      </c>
      <c r="E2337" s="78">
        <v>1</v>
      </c>
      <c r="F2337" s="249" t="s">
        <v>3744</v>
      </c>
      <c r="G2337" s="246" t="s">
        <v>6</v>
      </c>
      <c r="H2337" s="67" t="s">
        <v>4165</v>
      </c>
    </row>
    <row r="2338" spans="1:8" ht="38.25" hidden="1" x14ac:dyDescent="0.25">
      <c r="A2338" s="23" t="s">
        <v>4414</v>
      </c>
      <c r="B2338" s="70">
        <v>1014</v>
      </c>
      <c r="C2338" s="97" t="s">
        <v>519</v>
      </c>
      <c r="D2338" s="83">
        <v>2024</v>
      </c>
      <c r="E2338" s="78">
        <v>2</v>
      </c>
      <c r="F2338" s="212" t="s">
        <v>4415</v>
      </c>
      <c r="G2338" s="246" t="s">
        <v>6</v>
      </c>
      <c r="H2338" s="67" t="s">
        <v>4165</v>
      </c>
    </row>
    <row r="2339" spans="1:8" ht="51" hidden="1" x14ac:dyDescent="0.25">
      <c r="A2339" s="23" t="s">
        <v>4414</v>
      </c>
      <c r="B2339" s="70">
        <v>1014</v>
      </c>
      <c r="C2339" s="97" t="s">
        <v>519</v>
      </c>
      <c r="D2339" s="83">
        <v>2024</v>
      </c>
      <c r="E2339" s="78">
        <v>3</v>
      </c>
      <c r="F2339" s="212" t="s">
        <v>4416</v>
      </c>
      <c r="G2339" s="247" t="s">
        <v>39</v>
      </c>
      <c r="H2339" s="67" t="s">
        <v>4165</v>
      </c>
    </row>
    <row r="2340" spans="1:8" ht="38.25" hidden="1" x14ac:dyDescent="0.25">
      <c r="A2340" s="23" t="s">
        <v>4414</v>
      </c>
      <c r="B2340" s="70">
        <v>1014</v>
      </c>
      <c r="C2340" s="97" t="s">
        <v>519</v>
      </c>
      <c r="D2340" s="83">
        <v>2024</v>
      </c>
      <c r="E2340" s="78">
        <v>4</v>
      </c>
      <c r="F2340" s="212" t="s">
        <v>4417</v>
      </c>
      <c r="G2340" s="246" t="s">
        <v>6</v>
      </c>
      <c r="H2340" s="67" t="s">
        <v>4165</v>
      </c>
    </row>
    <row r="2341" spans="1:8" ht="38.25" hidden="1" x14ac:dyDescent="0.25">
      <c r="A2341" s="23" t="s">
        <v>4414</v>
      </c>
      <c r="B2341" s="70">
        <v>1014</v>
      </c>
      <c r="C2341" s="97" t="s">
        <v>519</v>
      </c>
      <c r="D2341" s="83">
        <v>2024</v>
      </c>
      <c r="E2341" s="78">
        <v>5</v>
      </c>
      <c r="F2341" s="212" t="s">
        <v>4418</v>
      </c>
      <c r="G2341" s="246" t="s">
        <v>6</v>
      </c>
      <c r="H2341" s="67" t="s">
        <v>4165</v>
      </c>
    </row>
    <row r="2342" spans="1:8" ht="38.25" hidden="1" x14ac:dyDescent="0.25">
      <c r="A2342" s="40" t="s">
        <v>549</v>
      </c>
      <c r="B2342" s="70">
        <v>1015</v>
      </c>
      <c r="C2342" s="97" t="s">
        <v>2131</v>
      </c>
      <c r="D2342" s="72">
        <v>2015</v>
      </c>
      <c r="E2342" s="74">
        <v>1</v>
      </c>
      <c r="F2342" s="68" t="s">
        <v>2135</v>
      </c>
      <c r="G2342" s="72" t="s">
        <v>39</v>
      </c>
      <c r="H2342" s="67" t="s">
        <v>2768</v>
      </c>
    </row>
    <row r="2343" spans="1:8" ht="25.5" hidden="1" x14ac:dyDescent="0.25">
      <c r="A2343" s="40" t="s">
        <v>549</v>
      </c>
      <c r="B2343" s="70">
        <v>1015</v>
      </c>
      <c r="C2343" s="97" t="s">
        <v>2131</v>
      </c>
      <c r="D2343" s="72">
        <v>2015</v>
      </c>
      <c r="E2343" s="74">
        <v>2</v>
      </c>
      <c r="F2343" s="68" t="s">
        <v>2134</v>
      </c>
      <c r="G2343" s="72" t="s">
        <v>39</v>
      </c>
      <c r="H2343" s="67" t="s">
        <v>2768</v>
      </c>
    </row>
    <row r="2344" spans="1:8" ht="25.5" hidden="1" x14ac:dyDescent="0.25">
      <c r="A2344" s="40" t="s">
        <v>549</v>
      </c>
      <c r="B2344" s="70">
        <v>1015</v>
      </c>
      <c r="C2344" s="97" t="s">
        <v>2131</v>
      </c>
      <c r="D2344" s="72">
        <v>2015</v>
      </c>
      <c r="E2344" s="74">
        <v>3</v>
      </c>
      <c r="F2344" s="68" t="s">
        <v>2133</v>
      </c>
      <c r="G2344" s="72" t="s">
        <v>39</v>
      </c>
      <c r="H2344" s="67" t="s">
        <v>2768</v>
      </c>
    </row>
    <row r="2345" spans="1:8" ht="38.25" hidden="1" x14ac:dyDescent="0.25">
      <c r="A2345" s="40" t="s">
        <v>549</v>
      </c>
      <c r="B2345" s="70">
        <v>1015</v>
      </c>
      <c r="C2345" s="97" t="s">
        <v>2131</v>
      </c>
      <c r="D2345" s="72">
        <v>2015</v>
      </c>
      <c r="E2345" s="74">
        <v>4</v>
      </c>
      <c r="F2345" s="68" t="s">
        <v>2132</v>
      </c>
      <c r="G2345" s="72" t="s">
        <v>39</v>
      </c>
      <c r="H2345" s="67" t="s">
        <v>2768</v>
      </c>
    </row>
    <row r="2346" spans="1:8" ht="38.25" hidden="1" x14ac:dyDescent="0.25">
      <c r="A2346" s="40" t="s">
        <v>549</v>
      </c>
      <c r="B2346" s="70">
        <v>1015</v>
      </c>
      <c r="C2346" s="97" t="s">
        <v>2131</v>
      </c>
      <c r="D2346" s="72">
        <v>2015</v>
      </c>
      <c r="E2346" s="74">
        <v>5</v>
      </c>
      <c r="F2346" s="68" t="s">
        <v>2136</v>
      </c>
      <c r="G2346" s="72" t="s">
        <v>39</v>
      </c>
      <c r="H2346" s="67" t="s">
        <v>2768</v>
      </c>
    </row>
    <row r="2347" spans="1:8" ht="63.75" hidden="1" x14ac:dyDescent="0.25">
      <c r="A2347" s="40" t="s">
        <v>549</v>
      </c>
      <c r="B2347" s="70">
        <v>1015</v>
      </c>
      <c r="C2347" s="97" t="s">
        <v>2131</v>
      </c>
      <c r="D2347" s="72">
        <v>2015</v>
      </c>
      <c r="E2347" s="74">
        <v>6</v>
      </c>
      <c r="F2347" s="68" t="s">
        <v>1840</v>
      </c>
      <c r="G2347" s="72" t="s">
        <v>39</v>
      </c>
      <c r="H2347" s="67" t="s">
        <v>2768</v>
      </c>
    </row>
    <row r="2348" spans="1:8" ht="38.25" hidden="1" x14ac:dyDescent="0.25">
      <c r="A2348" s="40" t="s">
        <v>549</v>
      </c>
      <c r="B2348" s="70">
        <v>1015</v>
      </c>
      <c r="C2348" s="97" t="s">
        <v>2131</v>
      </c>
      <c r="D2348" s="72">
        <v>2015</v>
      </c>
      <c r="E2348" s="74">
        <v>7</v>
      </c>
      <c r="F2348" s="68" t="s">
        <v>2137</v>
      </c>
      <c r="G2348" s="72" t="s">
        <v>39</v>
      </c>
      <c r="H2348" s="67" t="s">
        <v>2767</v>
      </c>
    </row>
    <row r="2349" spans="1:8" ht="38.25" hidden="1" x14ac:dyDescent="0.25">
      <c r="A2349" s="40" t="s">
        <v>549</v>
      </c>
      <c r="B2349" s="70">
        <v>1015</v>
      </c>
      <c r="C2349" s="97" t="s">
        <v>2131</v>
      </c>
      <c r="D2349" s="72">
        <v>2015</v>
      </c>
      <c r="E2349" s="74">
        <v>8</v>
      </c>
      <c r="F2349" s="68" t="s">
        <v>2138</v>
      </c>
      <c r="G2349" s="72" t="s">
        <v>39</v>
      </c>
      <c r="H2349" s="67" t="s">
        <v>2767</v>
      </c>
    </row>
    <row r="2350" spans="1:8" ht="63.75" hidden="1" x14ac:dyDescent="0.25">
      <c r="A2350" s="40" t="s">
        <v>549</v>
      </c>
      <c r="B2350" s="70">
        <v>1015</v>
      </c>
      <c r="C2350" s="97" t="s">
        <v>2131</v>
      </c>
      <c r="D2350" s="72">
        <v>2015</v>
      </c>
      <c r="E2350" s="74">
        <v>9</v>
      </c>
      <c r="F2350" s="68" t="s">
        <v>3970</v>
      </c>
      <c r="G2350" s="72" t="s">
        <v>39</v>
      </c>
      <c r="H2350" s="67" t="s">
        <v>2767</v>
      </c>
    </row>
    <row r="2351" spans="1:8" ht="51" hidden="1" x14ac:dyDescent="0.25">
      <c r="A2351" s="40" t="s">
        <v>549</v>
      </c>
      <c r="B2351" s="70">
        <v>1015</v>
      </c>
      <c r="C2351" s="97" t="s">
        <v>2131</v>
      </c>
      <c r="D2351" s="72">
        <v>2015</v>
      </c>
      <c r="E2351" s="74">
        <v>10</v>
      </c>
      <c r="F2351" s="68" t="s">
        <v>2140</v>
      </c>
      <c r="G2351" s="72" t="s">
        <v>39</v>
      </c>
      <c r="H2351" s="67" t="s">
        <v>2767</v>
      </c>
    </row>
    <row r="2352" spans="1:8" ht="51" hidden="1" x14ac:dyDescent="0.25">
      <c r="A2352" s="40" t="s">
        <v>549</v>
      </c>
      <c r="B2352" s="70">
        <v>1015</v>
      </c>
      <c r="C2352" s="97" t="s">
        <v>2131</v>
      </c>
      <c r="D2352" s="72">
        <v>2015</v>
      </c>
      <c r="E2352" s="74">
        <v>11</v>
      </c>
      <c r="F2352" s="68" t="s">
        <v>2141</v>
      </c>
      <c r="G2352" s="72" t="s">
        <v>39</v>
      </c>
      <c r="H2352" s="67" t="s">
        <v>2767</v>
      </c>
    </row>
    <row r="2353" spans="1:8" ht="38.25" hidden="1" x14ac:dyDescent="0.25">
      <c r="A2353" s="40" t="s">
        <v>549</v>
      </c>
      <c r="B2353" s="70">
        <v>1015</v>
      </c>
      <c r="C2353" s="97" t="s">
        <v>2131</v>
      </c>
      <c r="D2353" s="72">
        <v>2015</v>
      </c>
      <c r="E2353" s="74">
        <v>12</v>
      </c>
      <c r="F2353" s="68" t="s">
        <v>2142</v>
      </c>
      <c r="G2353" s="72" t="s">
        <v>39</v>
      </c>
      <c r="H2353" s="67" t="s">
        <v>4163</v>
      </c>
    </row>
    <row r="2354" spans="1:8" ht="51" hidden="1" x14ac:dyDescent="0.25">
      <c r="A2354" s="40" t="s">
        <v>549</v>
      </c>
      <c r="B2354" s="70">
        <v>1015</v>
      </c>
      <c r="C2354" s="97" t="s">
        <v>2131</v>
      </c>
      <c r="D2354" s="72">
        <v>2015</v>
      </c>
      <c r="E2354" s="74">
        <v>13</v>
      </c>
      <c r="F2354" s="68" t="s">
        <v>550</v>
      </c>
      <c r="G2354" s="72" t="s">
        <v>39</v>
      </c>
      <c r="H2354" s="67" t="s">
        <v>4163</v>
      </c>
    </row>
    <row r="2355" spans="1:8" ht="51" hidden="1" x14ac:dyDescent="0.25">
      <c r="A2355" s="40" t="s">
        <v>549</v>
      </c>
      <c r="B2355" s="70">
        <v>1015</v>
      </c>
      <c r="C2355" s="97" t="s">
        <v>2131</v>
      </c>
      <c r="D2355" s="72">
        <v>2015</v>
      </c>
      <c r="E2355" s="74">
        <v>14</v>
      </c>
      <c r="F2355" s="68" t="s">
        <v>551</v>
      </c>
      <c r="G2355" s="72" t="s">
        <v>39</v>
      </c>
      <c r="H2355" s="67" t="s">
        <v>4164</v>
      </c>
    </row>
    <row r="2356" spans="1:8" ht="38.25" hidden="1" x14ac:dyDescent="0.25">
      <c r="A2356" s="76" t="s">
        <v>552</v>
      </c>
      <c r="B2356" s="70">
        <v>1015</v>
      </c>
      <c r="C2356" s="97" t="s">
        <v>2131</v>
      </c>
      <c r="D2356" s="77">
        <v>2016</v>
      </c>
      <c r="E2356" s="74">
        <v>1</v>
      </c>
      <c r="F2356" s="68" t="s">
        <v>2702</v>
      </c>
      <c r="G2356" s="72" t="s">
        <v>39</v>
      </c>
      <c r="H2356" s="67" t="s">
        <v>2768</v>
      </c>
    </row>
    <row r="2357" spans="1:8" ht="51" hidden="1" x14ac:dyDescent="0.25">
      <c r="A2357" s="76" t="s">
        <v>552</v>
      </c>
      <c r="B2357" s="70">
        <v>1015</v>
      </c>
      <c r="C2357" s="97" t="s">
        <v>2131</v>
      </c>
      <c r="D2357" s="77">
        <v>2016</v>
      </c>
      <c r="E2357" s="74">
        <v>2</v>
      </c>
      <c r="F2357" s="68" t="s">
        <v>2703</v>
      </c>
      <c r="G2357" s="72" t="s">
        <v>39</v>
      </c>
      <c r="H2357" s="67" t="s">
        <v>2768</v>
      </c>
    </row>
    <row r="2358" spans="1:8" ht="38.25" hidden="1" x14ac:dyDescent="0.25">
      <c r="A2358" s="76" t="s">
        <v>552</v>
      </c>
      <c r="B2358" s="70">
        <v>1015</v>
      </c>
      <c r="C2358" s="97" t="s">
        <v>2131</v>
      </c>
      <c r="D2358" s="77">
        <v>2016</v>
      </c>
      <c r="E2358" s="74">
        <v>3</v>
      </c>
      <c r="F2358" s="68" t="s">
        <v>2704</v>
      </c>
      <c r="G2358" s="72" t="s">
        <v>39</v>
      </c>
      <c r="H2358" s="67" t="s">
        <v>2768</v>
      </c>
    </row>
    <row r="2359" spans="1:8" ht="76.5" hidden="1" x14ac:dyDescent="0.25">
      <c r="A2359" s="76" t="s">
        <v>552</v>
      </c>
      <c r="B2359" s="70">
        <v>1015</v>
      </c>
      <c r="C2359" s="97" t="s">
        <v>2131</v>
      </c>
      <c r="D2359" s="77">
        <v>2016</v>
      </c>
      <c r="E2359" s="74">
        <v>4</v>
      </c>
      <c r="F2359" s="68" t="s">
        <v>2705</v>
      </c>
      <c r="G2359" s="72" t="s">
        <v>39</v>
      </c>
      <c r="H2359" s="67" t="s">
        <v>2768</v>
      </c>
    </row>
    <row r="2360" spans="1:8" ht="25.5" hidden="1" x14ac:dyDescent="0.25">
      <c r="A2360" s="76" t="s">
        <v>552</v>
      </c>
      <c r="B2360" s="70">
        <v>1015</v>
      </c>
      <c r="C2360" s="97" t="s">
        <v>2131</v>
      </c>
      <c r="D2360" s="77">
        <v>2016</v>
      </c>
      <c r="E2360" s="74">
        <v>5</v>
      </c>
      <c r="F2360" s="68" t="s">
        <v>2706</v>
      </c>
      <c r="G2360" s="72" t="s">
        <v>39</v>
      </c>
      <c r="H2360" s="67" t="s">
        <v>2768</v>
      </c>
    </row>
    <row r="2361" spans="1:8" ht="38.25" hidden="1" x14ac:dyDescent="0.25">
      <c r="A2361" s="76" t="s">
        <v>552</v>
      </c>
      <c r="B2361" s="70">
        <v>1015</v>
      </c>
      <c r="C2361" s="97" t="s">
        <v>2131</v>
      </c>
      <c r="D2361" s="77">
        <v>2016</v>
      </c>
      <c r="E2361" s="66">
        <v>6</v>
      </c>
      <c r="F2361" s="68" t="s">
        <v>2707</v>
      </c>
      <c r="G2361" s="72" t="s">
        <v>39</v>
      </c>
      <c r="H2361" s="66" t="s">
        <v>2768</v>
      </c>
    </row>
    <row r="2362" spans="1:8" ht="51" hidden="1" x14ac:dyDescent="0.25">
      <c r="A2362" s="76" t="s">
        <v>552</v>
      </c>
      <c r="B2362" s="70">
        <v>1015</v>
      </c>
      <c r="C2362" s="97" t="s">
        <v>2131</v>
      </c>
      <c r="D2362" s="77">
        <v>2016</v>
      </c>
      <c r="E2362" s="66">
        <v>7</v>
      </c>
      <c r="F2362" s="68" t="s">
        <v>3971</v>
      </c>
      <c r="G2362" s="72" t="s">
        <v>39</v>
      </c>
      <c r="H2362" s="66" t="s">
        <v>2768</v>
      </c>
    </row>
    <row r="2363" spans="1:8" ht="51" hidden="1" x14ac:dyDescent="0.25">
      <c r="A2363" s="76" t="s">
        <v>552</v>
      </c>
      <c r="B2363" s="70">
        <v>1015</v>
      </c>
      <c r="C2363" s="97" t="s">
        <v>2131</v>
      </c>
      <c r="D2363" s="77">
        <v>2016</v>
      </c>
      <c r="E2363" s="66">
        <v>8</v>
      </c>
      <c r="F2363" s="68" t="s">
        <v>2628</v>
      </c>
      <c r="G2363" s="72" t="s">
        <v>39</v>
      </c>
      <c r="H2363" s="66" t="s">
        <v>2768</v>
      </c>
    </row>
    <row r="2364" spans="1:8" ht="51" hidden="1" x14ac:dyDescent="0.25">
      <c r="A2364" s="76" t="s">
        <v>552</v>
      </c>
      <c r="B2364" s="70">
        <v>1015</v>
      </c>
      <c r="C2364" s="97" t="s">
        <v>2131</v>
      </c>
      <c r="D2364" s="77">
        <v>2016</v>
      </c>
      <c r="E2364" s="66">
        <v>9</v>
      </c>
      <c r="F2364" s="68" t="s">
        <v>2708</v>
      </c>
      <c r="G2364" s="72" t="s">
        <v>39</v>
      </c>
      <c r="H2364" s="66" t="s">
        <v>2768</v>
      </c>
    </row>
    <row r="2365" spans="1:8" ht="25.5" hidden="1" x14ac:dyDescent="0.25">
      <c r="A2365" s="76" t="s">
        <v>552</v>
      </c>
      <c r="B2365" s="70">
        <v>1015</v>
      </c>
      <c r="C2365" s="97" t="s">
        <v>2131</v>
      </c>
      <c r="D2365" s="77">
        <v>2016</v>
      </c>
      <c r="E2365" s="66">
        <v>10</v>
      </c>
      <c r="F2365" s="68" t="s">
        <v>2709</v>
      </c>
      <c r="G2365" s="72" t="s">
        <v>39</v>
      </c>
      <c r="H2365" s="66" t="s">
        <v>2768</v>
      </c>
    </row>
    <row r="2366" spans="1:8" ht="38.25" hidden="1" x14ac:dyDescent="0.25">
      <c r="A2366" s="76" t="s">
        <v>552</v>
      </c>
      <c r="B2366" s="70">
        <v>1015</v>
      </c>
      <c r="C2366" s="97" t="s">
        <v>2131</v>
      </c>
      <c r="D2366" s="77">
        <v>2016</v>
      </c>
      <c r="E2366" s="66">
        <v>11</v>
      </c>
      <c r="F2366" s="68" t="s">
        <v>2710</v>
      </c>
      <c r="G2366" s="72" t="s">
        <v>39</v>
      </c>
      <c r="H2366" s="66" t="s">
        <v>2767</v>
      </c>
    </row>
    <row r="2367" spans="1:8" ht="38.25" hidden="1" x14ac:dyDescent="0.25">
      <c r="A2367" s="76" t="s">
        <v>552</v>
      </c>
      <c r="B2367" s="70">
        <v>1015</v>
      </c>
      <c r="C2367" s="97" t="s">
        <v>2131</v>
      </c>
      <c r="D2367" s="77">
        <v>2016</v>
      </c>
      <c r="E2367" s="66">
        <v>12</v>
      </c>
      <c r="F2367" s="68" t="s">
        <v>2711</v>
      </c>
      <c r="G2367" s="72" t="s">
        <v>39</v>
      </c>
      <c r="H2367" s="66" t="s">
        <v>2767</v>
      </c>
    </row>
    <row r="2368" spans="1:8" ht="51" hidden="1" x14ac:dyDescent="0.25">
      <c r="A2368" s="76" t="s">
        <v>552</v>
      </c>
      <c r="B2368" s="70">
        <v>1015</v>
      </c>
      <c r="C2368" s="97" t="s">
        <v>2131</v>
      </c>
      <c r="D2368" s="77">
        <v>2016</v>
      </c>
      <c r="E2368" s="66">
        <v>13</v>
      </c>
      <c r="F2368" s="68" t="s">
        <v>2712</v>
      </c>
      <c r="G2368" s="120" t="s">
        <v>6</v>
      </c>
      <c r="H2368" s="66" t="s">
        <v>2767</v>
      </c>
    </row>
    <row r="2369" spans="1:8" ht="38.25" hidden="1" x14ac:dyDescent="0.25">
      <c r="A2369" s="76" t="s">
        <v>552</v>
      </c>
      <c r="B2369" s="70">
        <v>1015</v>
      </c>
      <c r="C2369" s="97" t="s">
        <v>2131</v>
      </c>
      <c r="D2369" s="77">
        <v>2016</v>
      </c>
      <c r="E2369" s="66">
        <v>14</v>
      </c>
      <c r="F2369" s="68" t="s">
        <v>2713</v>
      </c>
      <c r="G2369" s="72" t="s">
        <v>39</v>
      </c>
      <c r="H2369" s="66" t="s">
        <v>2767</v>
      </c>
    </row>
    <row r="2370" spans="1:8" ht="38.25" hidden="1" x14ac:dyDescent="0.25">
      <c r="A2370" s="76" t="s">
        <v>552</v>
      </c>
      <c r="B2370" s="70">
        <v>1015</v>
      </c>
      <c r="C2370" s="97" t="s">
        <v>2131</v>
      </c>
      <c r="D2370" s="77">
        <v>2016</v>
      </c>
      <c r="E2370" s="66">
        <v>15</v>
      </c>
      <c r="F2370" s="68" t="s">
        <v>2714</v>
      </c>
      <c r="G2370" s="72" t="s">
        <v>39</v>
      </c>
      <c r="H2370" s="66" t="s">
        <v>2767</v>
      </c>
    </row>
    <row r="2371" spans="1:8" ht="25.5" hidden="1" x14ac:dyDescent="0.25">
      <c r="A2371" s="76" t="s">
        <v>552</v>
      </c>
      <c r="B2371" s="70">
        <v>1015</v>
      </c>
      <c r="C2371" s="97" t="s">
        <v>2131</v>
      </c>
      <c r="D2371" s="77">
        <v>2016</v>
      </c>
      <c r="E2371" s="66">
        <v>16</v>
      </c>
      <c r="F2371" s="68" t="s">
        <v>2715</v>
      </c>
      <c r="G2371" s="72" t="s">
        <v>39</v>
      </c>
      <c r="H2371" s="66" t="s">
        <v>2767</v>
      </c>
    </row>
    <row r="2372" spans="1:8" ht="38.25" hidden="1" x14ac:dyDescent="0.25">
      <c r="A2372" s="76" t="s">
        <v>552</v>
      </c>
      <c r="B2372" s="70">
        <v>1015</v>
      </c>
      <c r="C2372" s="97" t="s">
        <v>2131</v>
      </c>
      <c r="D2372" s="77">
        <v>2016</v>
      </c>
      <c r="E2372" s="67">
        <v>17</v>
      </c>
      <c r="F2372" s="68" t="s">
        <v>2716</v>
      </c>
      <c r="G2372" s="120" t="s">
        <v>6</v>
      </c>
      <c r="H2372" s="67" t="s">
        <v>4163</v>
      </c>
    </row>
    <row r="2373" spans="1:8" ht="51" hidden="1" x14ac:dyDescent="0.25">
      <c r="A2373" s="76" t="s">
        <v>552</v>
      </c>
      <c r="B2373" s="70">
        <v>1015</v>
      </c>
      <c r="C2373" s="97" t="s">
        <v>2131</v>
      </c>
      <c r="D2373" s="77">
        <v>2016</v>
      </c>
      <c r="E2373" s="67">
        <v>18</v>
      </c>
      <c r="F2373" s="68" t="s">
        <v>2717</v>
      </c>
      <c r="G2373" s="72" t="s">
        <v>39</v>
      </c>
      <c r="H2373" s="67" t="s">
        <v>4163</v>
      </c>
    </row>
    <row r="2374" spans="1:8" ht="25.5" hidden="1" x14ac:dyDescent="0.25">
      <c r="A2374" s="76" t="s">
        <v>552</v>
      </c>
      <c r="B2374" s="70">
        <v>1015</v>
      </c>
      <c r="C2374" s="97" t="s">
        <v>2131</v>
      </c>
      <c r="D2374" s="77">
        <v>2016</v>
      </c>
      <c r="E2374" s="67">
        <v>19</v>
      </c>
      <c r="F2374" s="68" t="s">
        <v>2718</v>
      </c>
      <c r="G2374" s="72" t="s">
        <v>39</v>
      </c>
      <c r="H2374" s="66" t="s">
        <v>4163</v>
      </c>
    </row>
    <row r="2375" spans="1:8" ht="51" hidden="1" x14ac:dyDescent="0.25">
      <c r="A2375" s="76" t="s">
        <v>552</v>
      </c>
      <c r="B2375" s="70">
        <v>1015</v>
      </c>
      <c r="C2375" s="97" t="s">
        <v>2131</v>
      </c>
      <c r="D2375" s="77">
        <v>2016</v>
      </c>
      <c r="E2375" s="74">
        <v>20</v>
      </c>
      <c r="F2375" s="68" t="s">
        <v>2719</v>
      </c>
      <c r="G2375" s="120" t="s">
        <v>6</v>
      </c>
      <c r="H2375" s="67" t="s">
        <v>4163</v>
      </c>
    </row>
    <row r="2376" spans="1:8" ht="51" hidden="1" x14ac:dyDescent="0.25">
      <c r="A2376" s="76" t="s">
        <v>552</v>
      </c>
      <c r="B2376" s="70">
        <v>1015</v>
      </c>
      <c r="C2376" s="97" t="s">
        <v>2131</v>
      </c>
      <c r="D2376" s="77">
        <v>2016</v>
      </c>
      <c r="E2376" s="74">
        <v>21</v>
      </c>
      <c r="F2376" s="68" t="s">
        <v>2720</v>
      </c>
      <c r="G2376" s="120" t="s">
        <v>6</v>
      </c>
      <c r="H2376" s="67" t="s">
        <v>4163</v>
      </c>
    </row>
    <row r="2377" spans="1:8" ht="25.5" hidden="1" x14ac:dyDescent="0.25">
      <c r="A2377" s="76" t="s">
        <v>2616</v>
      </c>
      <c r="B2377" s="70">
        <v>1015</v>
      </c>
      <c r="C2377" s="97" t="s">
        <v>2131</v>
      </c>
      <c r="D2377" s="77">
        <v>2017</v>
      </c>
      <c r="E2377" s="78">
        <v>1</v>
      </c>
      <c r="F2377" s="68" t="s">
        <v>2617</v>
      </c>
      <c r="G2377" s="120" t="s">
        <v>6</v>
      </c>
      <c r="H2377" s="67" t="s">
        <v>2768</v>
      </c>
    </row>
    <row r="2378" spans="1:8" ht="51" hidden="1" x14ac:dyDescent="0.25">
      <c r="A2378" s="76" t="s">
        <v>2616</v>
      </c>
      <c r="B2378" s="70">
        <v>1015</v>
      </c>
      <c r="C2378" s="97" t="s">
        <v>2131</v>
      </c>
      <c r="D2378" s="77">
        <v>2017</v>
      </c>
      <c r="E2378" s="78">
        <v>2</v>
      </c>
      <c r="F2378" s="68" t="s">
        <v>2618</v>
      </c>
      <c r="G2378" s="72" t="s">
        <v>39</v>
      </c>
      <c r="H2378" s="67" t="s">
        <v>2768</v>
      </c>
    </row>
    <row r="2379" spans="1:8" ht="25.5" hidden="1" x14ac:dyDescent="0.25">
      <c r="A2379" s="76" t="s">
        <v>2616</v>
      </c>
      <c r="B2379" s="70">
        <v>1015</v>
      </c>
      <c r="C2379" s="97" t="s">
        <v>2131</v>
      </c>
      <c r="D2379" s="77">
        <v>2017</v>
      </c>
      <c r="E2379" s="78">
        <v>3</v>
      </c>
      <c r="F2379" s="68" t="s">
        <v>2619</v>
      </c>
      <c r="G2379" s="120" t="s">
        <v>6</v>
      </c>
      <c r="H2379" s="67" t="s">
        <v>2768</v>
      </c>
    </row>
    <row r="2380" spans="1:8" ht="38.25" hidden="1" x14ac:dyDescent="0.25">
      <c r="A2380" s="76" t="s">
        <v>2616</v>
      </c>
      <c r="B2380" s="70">
        <v>1015</v>
      </c>
      <c r="C2380" s="97" t="s">
        <v>2131</v>
      </c>
      <c r="D2380" s="77">
        <v>2017</v>
      </c>
      <c r="E2380" s="78">
        <v>4</v>
      </c>
      <c r="F2380" s="68" t="s">
        <v>2620</v>
      </c>
      <c r="G2380" s="120" t="s">
        <v>6</v>
      </c>
      <c r="H2380" s="67" t="s">
        <v>2768</v>
      </c>
    </row>
    <row r="2381" spans="1:8" ht="51" hidden="1" x14ac:dyDescent="0.25">
      <c r="A2381" s="76" t="s">
        <v>2616</v>
      </c>
      <c r="B2381" s="70">
        <v>1015</v>
      </c>
      <c r="C2381" s="97" t="s">
        <v>2131</v>
      </c>
      <c r="D2381" s="77">
        <v>2017</v>
      </c>
      <c r="E2381" s="78">
        <v>5</v>
      </c>
      <c r="F2381" s="68" t="s">
        <v>2621</v>
      </c>
      <c r="G2381" s="72" t="s">
        <v>39</v>
      </c>
      <c r="H2381" s="67" t="s">
        <v>2768</v>
      </c>
    </row>
    <row r="2382" spans="1:8" ht="38.25" hidden="1" x14ac:dyDescent="0.25">
      <c r="A2382" s="76" t="s">
        <v>2616</v>
      </c>
      <c r="B2382" s="70">
        <v>1015</v>
      </c>
      <c r="C2382" s="97" t="s">
        <v>2131</v>
      </c>
      <c r="D2382" s="77">
        <v>2017</v>
      </c>
      <c r="E2382" s="78">
        <v>6</v>
      </c>
      <c r="F2382" s="68" t="s">
        <v>2622</v>
      </c>
      <c r="G2382" s="72" t="s">
        <v>39</v>
      </c>
      <c r="H2382" s="67" t="s">
        <v>2768</v>
      </c>
    </row>
    <row r="2383" spans="1:8" ht="25.5" hidden="1" x14ac:dyDescent="0.25">
      <c r="A2383" s="76" t="s">
        <v>2616</v>
      </c>
      <c r="B2383" s="70">
        <v>1015</v>
      </c>
      <c r="C2383" s="97" t="s">
        <v>2131</v>
      </c>
      <c r="D2383" s="77">
        <v>2017</v>
      </c>
      <c r="E2383" s="78">
        <v>7</v>
      </c>
      <c r="F2383" s="68" t="s">
        <v>2623</v>
      </c>
      <c r="G2383" s="120" t="s">
        <v>6</v>
      </c>
      <c r="H2383" s="67" t="s">
        <v>2768</v>
      </c>
    </row>
    <row r="2384" spans="1:8" ht="51" hidden="1" x14ac:dyDescent="0.25">
      <c r="A2384" s="76" t="s">
        <v>2616</v>
      </c>
      <c r="B2384" s="70">
        <v>1015</v>
      </c>
      <c r="C2384" s="97" t="s">
        <v>2131</v>
      </c>
      <c r="D2384" s="77">
        <v>2017</v>
      </c>
      <c r="E2384" s="95">
        <v>8</v>
      </c>
      <c r="F2384" s="68" t="s">
        <v>2152</v>
      </c>
      <c r="G2384" s="120" t="s">
        <v>6</v>
      </c>
      <c r="H2384" s="66" t="s">
        <v>2768</v>
      </c>
    </row>
    <row r="2385" spans="1:8" ht="38.25" hidden="1" x14ac:dyDescent="0.25">
      <c r="A2385" s="76" t="s">
        <v>2616</v>
      </c>
      <c r="B2385" s="70">
        <v>1015</v>
      </c>
      <c r="C2385" s="97" t="s">
        <v>2131</v>
      </c>
      <c r="D2385" s="77">
        <v>2017</v>
      </c>
      <c r="E2385" s="95">
        <v>9</v>
      </c>
      <c r="F2385" s="68" t="s">
        <v>2624</v>
      </c>
      <c r="G2385" s="120" t="s">
        <v>6</v>
      </c>
      <c r="H2385" s="66" t="s">
        <v>2768</v>
      </c>
    </row>
    <row r="2386" spans="1:8" ht="38.25" hidden="1" x14ac:dyDescent="0.25">
      <c r="A2386" s="76" t="s">
        <v>2616</v>
      </c>
      <c r="B2386" s="70">
        <v>1015</v>
      </c>
      <c r="C2386" s="97" t="s">
        <v>2131</v>
      </c>
      <c r="D2386" s="77">
        <v>2017</v>
      </c>
      <c r="E2386" s="95">
        <v>10</v>
      </c>
      <c r="F2386" s="68" t="s">
        <v>2625</v>
      </c>
      <c r="G2386" s="120" t="s">
        <v>6</v>
      </c>
      <c r="H2386" s="66" t="s">
        <v>2767</v>
      </c>
    </row>
    <row r="2387" spans="1:8" ht="38.25" hidden="1" x14ac:dyDescent="0.25">
      <c r="A2387" s="76" t="s">
        <v>2616</v>
      </c>
      <c r="B2387" s="70">
        <v>1015</v>
      </c>
      <c r="C2387" s="97" t="s">
        <v>2131</v>
      </c>
      <c r="D2387" s="77">
        <v>2017</v>
      </c>
      <c r="E2387" s="95">
        <v>11</v>
      </c>
      <c r="F2387" s="68" t="s">
        <v>2626</v>
      </c>
      <c r="G2387" s="72" t="s">
        <v>39</v>
      </c>
      <c r="H2387" s="66" t="s">
        <v>2767</v>
      </c>
    </row>
    <row r="2388" spans="1:8" ht="38.25" hidden="1" x14ac:dyDescent="0.25">
      <c r="A2388" s="76" t="s">
        <v>2616</v>
      </c>
      <c r="B2388" s="70">
        <v>1015</v>
      </c>
      <c r="C2388" s="97" t="s">
        <v>2131</v>
      </c>
      <c r="D2388" s="77">
        <v>2017</v>
      </c>
      <c r="E2388" s="85">
        <v>12</v>
      </c>
      <c r="F2388" s="68" t="s">
        <v>2627</v>
      </c>
      <c r="G2388" s="72" t="s">
        <v>39</v>
      </c>
      <c r="H2388" s="66" t="s">
        <v>2767</v>
      </c>
    </row>
    <row r="2389" spans="1:8" ht="51" hidden="1" x14ac:dyDescent="0.25">
      <c r="A2389" s="76" t="s">
        <v>2616</v>
      </c>
      <c r="B2389" s="70">
        <v>1015</v>
      </c>
      <c r="C2389" s="97" t="s">
        <v>2131</v>
      </c>
      <c r="D2389" s="77">
        <v>2017</v>
      </c>
      <c r="E2389" s="85">
        <v>13</v>
      </c>
      <c r="F2389" s="68" t="s">
        <v>3972</v>
      </c>
      <c r="G2389" s="120" t="s">
        <v>6</v>
      </c>
      <c r="H2389" s="66" t="s">
        <v>2767</v>
      </c>
    </row>
    <row r="2390" spans="1:8" ht="51" hidden="1" x14ac:dyDescent="0.25">
      <c r="A2390" s="76" t="s">
        <v>2616</v>
      </c>
      <c r="B2390" s="70">
        <v>1015</v>
      </c>
      <c r="C2390" s="97" t="s">
        <v>2131</v>
      </c>
      <c r="D2390" s="77">
        <v>2017</v>
      </c>
      <c r="E2390" s="85">
        <v>14</v>
      </c>
      <c r="F2390" s="68" t="s">
        <v>2628</v>
      </c>
      <c r="G2390" s="120" t="s">
        <v>6</v>
      </c>
      <c r="H2390" s="66" t="s">
        <v>2767</v>
      </c>
    </row>
    <row r="2391" spans="1:8" ht="25.5" hidden="1" x14ac:dyDescent="0.25">
      <c r="A2391" s="76" t="s">
        <v>2616</v>
      </c>
      <c r="B2391" s="70">
        <v>1015</v>
      </c>
      <c r="C2391" s="97" t="s">
        <v>2131</v>
      </c>
      <c r="D2391" s="77">
        <v>2017</v>
      </c>
      <c r="E2391" s="85">
        <v>15</v>
      </c>
      <c r="F2391" s="68" t="s">
        <v>2458</v>
      </c>
      <c r="G2391" s="120" t="s">
        <v>6</v>
      </c>
      <c r="H2391" s="66" t="s">
        <v>2767</v>
      </c>
    </row>
    <row r="2392" spans="1:8" ht="51" hidden="1" x14ac:dyDescent="0.25">
      <c r="A2392" s="76" t="s">
        <v>2616</v>
      </c>
      <c r="B2392" s="70">
        <v>1015</v>
      </c>
      <c r="C2392" s="97" t="s">
        <v>2131</v>
      </c>
      <c r="D2392" s="77">
        <v>2017</v>
      </c>
      <c r="E2392" s="85">
        <v>16</v>
      </c>
      <c r="F2392" s="68" t="s">
        <v>2160</v>
      </c>
      <c r="G2392" s="120" t="s">
        <v>6</v>
      </c>
      <c r="H2392" s="66" t="s">
        <v>2767</v>
      </c>
    </row>
    <row r="2393" spans="1:8" ht="25.5" hidden="1" x14ac:dyDescent="0.25">
      <c r="A2393" s="76" t="s">
        <v>2616</v>
      </c>
      <c r="B2393" s="70">
        <v>1015</v>
      </c>
      <c r="C2393" s="97" t="s">
        <v>2131</v>
      </c>
      <c r="D2393" s="77">
        <v>2017</v>
      </c>
      <c r="E2393" s="85">
        <v>17</v>
      </c>
      <c r="F2393" s="68" t="s">
        <v>2161</v>
      </c>
      <c r="G2393" s="120" t="s">
        <v>6</v>
      </c>
      <c r="H2393" s="66" t="s">
        <v>2767</v>
      </c>
    </row>
    <row r="2394" spans="1:8" ht="51" hidden="1" x14ac:dyDescent="0.25">
      <c r="A2394" s="76" t="s">
        <v>2616</v>
      </c>
      <c r="B2394" s="70">
        <v>1015</v>
      </c>
      <c r="C2394" s="97" t="s">
        <v>2131</v>
      </c>
      <c r="D2394" s="77">
        <v>2017</v>
      </c>
      <c r="E2394" s="85">
        <v>18</v>
      </c>
      <c r="F2394" s="68" t="s">
        <v>2629</v>
      </c>
      <c r="G2394" s="120" t="s">
        <v>6</v>
      </c>
      <c r="H2394" s="66" t="s">
        <v>4163</v>
      </c>
    </row>
    <row r="2395" spans="1:8" ht="51" hidden="1" x14ac:dyDescent="0.25">
      <c r="A2395" s="76" t="s">
        <v>2616</v>
      </c>
      <c r="B2395" s="70">
        <v>1015</v>
      </c>
      <c r="C2395" s="97" t="s">
        <v>2131</v>
      </c>
      <c r="D2395" s="77">
        <v>2017</v>
      </c>
      <c r="E2395" s="85">
        <v>19</v>
      </c>
      <c r="F2395" s="68" t="s">
        <v>2630</v>
      </c>
      <c r="G2395" s="120" t="s">
        <v>6</v>
      </c>
      <c r="H2395" s="66" t="s">
        <v>4163</v>
      </c>
    </row>
    <row r="2396" spans="1:8" ht="38.25" hidden="1" x14ac:dyDescent="0.25">
      <c r="A2396" s="76" t="s">
        <v>2808</v>
      </c>
      <c r="B2396" s="70">
        <v>1015</v>
      </c>
      <c r="C2396" s="97" t="s">
        <v>2131</v>
      </c>
      <c r="D2396" s="77">
        <v>2018</v>
      </c>
      <c r="E2396" s="85">
        <v>1</v>
      </c>
      <c r="F2396" s="68" t="s">
        <v>2809</v>
      </c>
      <c r="G2396" s="69" t="s">
        <v>39</v>
      </c>
      <c r="H2396" s="66" t="s">
        <v>4163</v>
      </c>
    </row>
    <row r="2397" spans="1:8" ht="38.25" hidden="1" x14ac:dyDescent="0.25">
      <c r="A2397" s="76" t="s">
        <v>2808</v>
      </c>
      <c r="B2397" s="70">
        <v>1015</v>
      </c>
      <c r="C2397" s="97" t="s">
        <v>2131</v>
      </c>
      <c r="D2397" s="114">
        <v>2018</v>
      </c>
      <c r="E2397" s="85">
        <v>2</v>
      </c>
      <c r="F2397" s="68" t="s">
        <v>2810</v>
      </c>
      <c r="G2397" s="69" t="s">
        <v>39</v>
      </c>
      <c r="H2397" s="66" t="s">
        <v>4163</v>
      </c>
    </row>
    <row r="2398" spans="1:8" ht="25.5" hidden="1" x14ac:dyDescent="0.25">
      <c r="A2398" s="76" t="s">
        <v>2808</v>
      </c>
      <c r="B2398" s="70">
        <v>1015</v>
      </c>
      <c r="C2398" s="97" t="s">
        <v>2131</v>
      </c>
      <c r="D2398" s="77">
        <v>2018</v>
      </c>
      <c r="E2398" s="85">
        <v>3</v>
      </c>
      <c r="F2398" s="68" t="s">
        <v>2811</v>
      </c>
      <c r="G2398" s="69" t="s">
        <v>39</v>
      </c>
      <c r="H2398" s="66" t="s">
        <v>2767</v>
      </c>
    </row>
    <row r="2399" spans="1:8" ht="25.5" hidden="1" x14ac:dyDescent="0.25">
      <c r="A2399" s="76" t="s">
        <v>2808</v>
      </c>
      <c r="B2399" s="70">
        <v>1015</v>
      </c>
      <c r="C2399" s="97" t="s">
        <v>2131</v>
      </c>
      <c r="D2399" s="77">
        <v>2018</v>
      </c>
      <c r="E2399" s="85">
        <v>4</v>
      </c>
      <c r="F2399" s="68" t="s">
        <v>2812</v>
      </c>
      <c r="G2399" s="120" t="s">
        <v>6</v>
      </c>
      <c r="H2399" s="66" t="s">
        <v>2768</v>
      </c>
    </row>
    <row r="2400" spans="1:8" ht="38.25" hidden="1" x14ac:dyDescent="0.25">
      <c r="A2400" s="76" t="s">
        <v>2808</v>
      </c>
      <c r="B2400" s="70">
        <v>1015</v>
      </c>
      <c r="C2400" s="97" t="s">
        <v>2131</v>
      </c>
      <c r="D2400" s="77">
        <v>2018</v>
      </c>
      <c r="E2400" s="85">
        <v>5</v>
      </c>
      <c r="F2400" s="68" t="s">
        <v>2813</v>
      </c>
      <c r="G2400" s="69" t="s">
        <v>39</v>
      </c>
      <c r="H2400" s="66" t="s">
        <v>2768</v>
      </c>
    </row>
    <row r="2401" spans="1:8" ht="38.25" hidden="1" x14ac:dyDescent="0.25">
      <c r="A2401" s="76" t="s">
        <v>2808</v>
      </c>
      <c r="B2401" s="70">
        <v>1015</v>
      </c>
      <c r="C2401" s="97" t="s">
        <v>2131</v>
      </c>
      <c r="D2401" s="77">
        <v>2018</v>
      </c>
      <c r="E2401" s="85">
        <v>6</v>
      </c>
      <c r="F2401" s="68" t="s">
        <v>2814</v>
      </c>
      <c r="G2401" s="69" t="s">
        <v>39</v>
      </c>
      <c r="H2401" s="66" t="s">
        <v>4164</v>
      </c>
    </row>
    <row r="2402" spans="1:8" ht="25.5" hidden="1" x14ac:dyDescent="0.25">
      <c r="A2402" s="76" t="s">
        <v>2808</v>
      </c>
      <c r="B2402" s="70">
        <v>1015</v>
      </c>
      <c r="C2402" s="97" t="s">
        <v>2131</v>
      </c>
      <c r="D2402" s="77">
        <v>2018</v>
      </c>
      <c r="E2402" s="85">
        <v>7</v>
      </c>
      <c r="F2402" s="68" t="s">
        <v>2815</v>
      </c>
      <c r="G2402" s="120" t="s">
        <v>6</v>
      </c>
      <c r="H2402" s="66" t="s">
        <v>2768</v>
      </c>
    </row>
    <row r="2403" spans="1:8" ht="25.5" hidden="1" x14ac:dyDescent="0.25">
      <c r="A2403" s="76" t="s">
        <v>2808</v>
      </c>
      <c r="B2403" s="70">
        <v>1015</v>
      </c>
      <c r="C2403" s="97" t="s">
        <v>2131</v>
      </c>
      <c r="D2403" s="77">
        <v>2018</v>
      </c>
      <c r="E2403" s="85">
        <v>8</v>
      </c>
      <c r="F2403" s="68" t="s">
        <v>2816</v>
      </c>
      <c r="G2403" s="120" t="s">
        <v>6</v>
      </c>
      <c r="H2403" s="66" t="s">
        <v>4164</v>
      </c>
    </row>
    <row r="2404" spans="1:8" ht="25.5" hidden="1" x14ac:dyDescent="0.25">
      <c r="A2404" s="76" t="s">
        <v>2808</v>
      </c>
      <c r="B2404" s="70">
        <v>1015</v>
      </c>
      <c r="C2404" s="97" t="s">
        <v>2131</v>
      </c>
      <c r="D2404" s="77">
        <v>2018</v>
      </c>
      <c r="E2404" s="85">
        <v>9</v>
      </c>
      <c r="F2404" s="68" t="s">
        <v>2817</v>
      </c>
      <c r="G2404" s="120" t="s">
        <v>6</v>
      </c>
      <c r="H2404" s="66" t="s">
        <v>2768</v>
      </c>
    </row>
    <row r="2405" spans="1:8" ht="38.25" hidden="1" x14ac:dyDescent="0.25">
      <c r="A2405" s="76" t="s">
        <v>2808</v>
      </c>
      <c r="B2405" s="70">
        <v>1015</v>
      </c>
      <c r="C2405" s="97" t="s">
        <v>2131</v>
      </c>
      <c r="D2405" s="77">
        <v>2018</v>
      </c>
      <c r="E2405" s="85">
        <v>10</v>
      </c>
      <c r="F2405" s="68" t="s">
        <v>3973</v>
      </c>
      <c r="G2405" s="120" t="s">
        <v>6</v>
      </c>
      <c r="H2405" s="66" t="s">
        <v>2768</v>
      </c>
    </row>
    <row r="2406" spans="1:8" ht="51" hidden="1" x14ac:dyDescent="0.25">
      <c r="A2406" s="76" t="s">
        <v>2808</v>
      </c>
      <c r="B2406" s="70">
        <v>1015</v>
      </c>
      <c r="C2406" s="97" t="s">
        <v>2131</v>
      </c>
      <c r="D2406" s="77">
        <v>2018</v>
      </c>
      <c r="E2406" s="85">
        <v>11</v>
      </c>
      <c r="F2406" s="68" t="s">
        <v>2157</v>
      </c>
      <c r="G2406" s="120" t="s">
        <v>6</v>
      </c>
      <c r="H2406" s="66" t="s">
        <v>2767</v>
      </c>
    </row>
    <row r="2407" spans="1:8" ht="25.5" hidden="1" x14ac:dyDescent="0.25">
      <c r="A2407" s="76" t="s">
        <v>2808</v>
      </c>
      <c r="B2407" s="70">
        <v>1015</v>
      </c>
      <c r="C2407" s="97" t="s">
        <v>2131</v>
      </c>
      <c r="D2407" s="77">
        <v>2018</v>
      </c>
      <c r="E2407" s="85">
        <v>12</v>
      </c>
      <c r="F2407" s="68" t="s">
        <v>2458</v>
      </c>
      <c r="G2407" s="120" t="s">
        <v>6</v>
      </c>
      <c r="H2407" s="66" t="s">
        <v>2768</v>
      </c>
    </row>
    <row r="2408" spans="1:8" ht="25.5" hidden="1" x14ac:dyDescent="0.25">
      <c r="A2408" s="76" t="s">
        <v>2808</v>
      </c>
      <c r="B2408" s="70">
        <v>1015</v>
      </c>
      <c r="C2408" s="97" t="s">
        <v>2131</v>
      </c>
      <c r="D2408" s="77">
        <v>2018</v>
      </c>
      <c r="E2408" s="85">
        <v>13</v>
      </c>
      <c r="F2408" s="68" t="s">
        <v>2818</v>
      </c>
      <c r="G2408" s="69" t="s">
        <v>39</v>
      </c>
      <c r="H2408" s="66" t="s">
        <v>2768</v>
      </c>
    </row>
    <row r="2409" spans="1:8" ht="51" hidden="1" x14ac:dyDescent="0.25">
      <c r="A2409" s="76" t="s">
        <v>2808</v>
      </c>
      <c r="B2409" s="70">
        <v>1015</v>
      </c>
      <c r="C2409" s="97" t="s">
        <v>2131</v>
      </c>
      <c r="D2409" s="77">
        <v>2018</v>
      </c>
      <c r="E2409" s="85">
        <v>14</v>
      </c>
      <c r="F2409" s="68" t="s">
        <v>2819</v>
      </c>
      <c r="G2409" s="120" t="s">
        <v>6</v>
      </c>
      <c r="H2409" s="66" t="s">
        <v>2767</v>
      </c>
    </row>
    <row r="2410" spans="1:8" ht="51" hidden="1" x14ac:dyDescent="0.25">
      <c r="A2410" s="76" t="s">
        <v>2808</v>
      </c>
      <c r="B2410" s="70">
        <v>1015</v>
      </c>
      <c r="C2410" s="97" t="s">
        <v>2131</v>
      </c>
      <c r="D2410" s="77">
        <v>2018</v>
      </c>
      <c r="E2410" s="78">
        <v>15</v>
      </c>
      <c r="F2410" s="68" t="s">
        <v>2820</v>
      </c>
      <c r="G2410" s="69" t="s">
        <v>39</v>
      </c>
      <c r="H2410" s="66" t="s">
        <v>2768</v>
      </c>
    </row>
    <row r="2411" spans="1:8" ht="38.25" hidden="1" x14ac:dyDescent="0.25">
      <c r="A2411" s="76" t="s">
        <v>3142</v>
      </c>
      <c r="B2411" s="70">
        <v>1015</v>
      </c>
      <c r="C2411" s="97" t="s">
        <v>2131</v>
      </c>
      <c r="D2411" s="77">
        <v>2019</v>
      </c>
      <c r="E2411" s="78">
        <v>1</v>
      </c>
      <c r="F2411" s="68" t="s">
        <v>3143</v>
      </c>
      <c r="G2411" s="69" t="s">
        <v>39</v>
      </c>
      <c r="H2411" s="66" t="s">
        <v>2768</v>
      </c>
    </row>
    <row r="2412" spans="1:8" ht="25.5" hidden="1" x14ac:dyDescent="0.25">
      <c r="A2412" s="76" t="s">
        <v>3142</v>
      </c>
      <c r="B2412" s="70">
        <v>1015</v>
      </c>
      <c r="C2412" s="97" t="s">
        <v>2131</v>
      </c>
      <c r="D2412" s="77">
        <v>2019</v>
      </c>
      <c r="E2412" s="78">
        <v>2</v>
      </c>
      <c r="F2412" s="68" t="s">
        <v>3144</v>
      </c>
      <c r="G2412" s="69" t="s">
        <v>39</v>
      </c>
      <c r="H2412" s="66" t="s">
        <v>2767</v>
      </c>
    </row>
    <row r="2413" spans="1:8" ht="38.25" hidden="1" x14ac:dyDescent="0.25">
      <c r="A2413" s="76" t="s">
        <v>3142</v>
      </c>
      <c r="B2413" s="70">
        <v>1015</v>
      </c>
      <c r="C2413" s="97" t="s">
        <v>2131</v>
      </c>
      <c r="D2413" s="77">
        <v>2019</v>
      </c>
      <c r="E2413" s="78">
        <v>3</v>
      </c>
      <c r="F2413" s="68" t="s">
        <v>3145</v>
      </c>
      <c r="G2413" s="120" t="s">
        <v>6</v>
      </c>
      <c r="H2413" s="66" t="s">
        <v>4163</v>
      </c>
    </row>
    <row r="2414" spans="1:8" ht="25.5" hidden="1" x14ac:dyDescent="0.25">
      <c r="A2414" s="76" t="s">
        <v>3142</v>
      </c>
      <c r="B2414" s="70">
        <v>1015</v>
      </c>
      <c r="C2414" s="97" t="s">
        <v>2131</v>
      </c>
      <c r="D2414" s="77">
        <v>2019</v>
      </c>
      <c r="E2414" s="78">
        <v>4</v>
      </c>
      <c r="F2414" s="68" t="s">
        <v>3146</v>
      </c>
      <c r="G2414" s="69" t="s">
        <v>39</v>
      </c>
      <c r="H2414" s="66" t="s">
        <v>4163</v>
      </c>
    </row>
    <row r="2415" spans="1:8" ht="25.5" hidden="1" x14ac:dyDescent="0.25">
      <c r="A2415" s="76" t="s">
        <v>3142</v>
      </c>
      <c r="B2415" s="70">
        <v>1015</v>
      </c>
      <c r="C2415" s="97" t="s">
        <v>2131</v>
      </c>
      <c r="D2415" s="77">
        <v>2019</v>
      </c>
      <c r="E2415" s="78">
        <v>5</v>
      </c>
      <c r="F2415" s="68" t="s">
        <v>3147</v>
      </c>
      <c r="G2415" s="69" t="s">
        <v>39</v>
      </c>
      <c r="H2415" s="66" t="s">
        <v>4163</v>
      </c>
    </row>
    <row r="2416" spans="1:8" ht="25.5" hidden="1" x14ac:dyDescent="0.25">
      <c r="A2416" s="76" t="s">
        <v>3142</v>
      </c>
      <c r="B2416" s="70">
        <v>1015</v>
      </c>
      <c r="C2416" s="97" t="s">
        <v>2131</v>
      </c>
      <c r="D2416" s="77">
        <v>2019</v>
      </c>
      <c r="E2416" s="78">
        <v>6</v>
      </c>
      <c r="F2416" s="68" t="s">
        <v>3148</v>
      </c>
      <c r="G2416" s="69" t="s">
        <v>39</v>
      </c>
      <c r="H2416" s="66" t="s">
        <v>4163</v>
      </c>
    </row>
    <row r="2417" spans="1:8" ht="25.5" hidden="1" x14ac:dyDescent="0.25">
      <c r="A2417" s="76" t="s">
        <v>3142</v>
      </c>
      <c r="B2417" s="70">
        <v>1015</v>
      </c>
      <c r="C2417" s="97" t="s">
        <v>2131</v>
      </c>
      <c r="D2417" s="77">
        <v>2019</v>
      </c>
      <c r="E2417" s="78">
        <v>7</v>
      </c>
      <c r="F2417" s="68" t="s">
        <v>3149</v>
      </c>
      <c r="G2417" s="69" t="s">
        <v>39</v>
      </c>
      <c r="H2417" s="66" t="s">
        <v>2768</v>
      </c>
    </row>
    <row r="2418" spans="1:8" ht="38.25" hidden="1" x14ac:dyDescent="0.25">
      <c r="A2418" s="76" t="s">
        <v>3142</v>
      </c>
      <c r="B2418" s="70">
        <v>1015</v>
      </c>
      <c r="C2418" s="97" t="s">
        <v>2131</v>
      </c>
      <c r="D2418" s="77">
        <v>2019</v>
      </c>
      <c r="E2418" s="78">
        <v>8</v>
      </c>
      <c r="F2418" s="68" t="s">
        <v>3150</v>
      </c>
      <c r="G2418" s="120" t="s">
        <v>6</v>
      </c>
      <c r="H2418" s="66" t="s">
        <v>4163</v>
      </c>
    </row>
    <row r="2419" spans="1:8" ht="25.5" hidden="1" x14ac:dyDescent="0.25">
      <c r="A2419" s="76" t="s">
        <v>3142</v>
      </c>
      <c r="B2419" s="70">
        <v>1015</v>
      </c>
      <c r="C2419" s="97" t="s">
        <v>2131</v>
      </c>
      <c r="D2419" s="77">
        <v>2019</v>
      </c>
      <c r="E2419" s="78">
        <v>9</v>
      </c>
      <c r="F2419" s="68" t="s">
        <v>3974</v>
      </c>
      <c r="G2419" s="69" t="s">
        <v>39</v>
      </c>
      <c r="H2419" s="66" t="s">
        <v>2767</v>
      </c>
    </row>
    <row r="2420" spans="1:8" ht="63.75" hidden="1" x14ac:dyDescent="0.25">
      <c r="A2420" s="76" t="s">
        <v>3142</v>
      </c>
      <c r="B2420" s="70">
        <v>1015</v>
      </c>
      <c r="C2420" s="97" t="s">
        <v>2131</v>
      </c>
      <c r="D2420" s="77">
        <v>2019</v>
      </c>
      <c r="E2420" s="78">
        <v>10</v>
      </c>
      <c r="F2420" s="68" t="s">
        <v>3151</v>
      </c>
      <c r="G2420" s="120" t="s">
        <v>6</v>
      </c>
      <c r="H2420" s="66" t="s">
        <v>4163</v>
      </c>
    </row>
    <row r="2421" spans="1:8" ht="25.5" hidden="1" x14ac:dyDescent="0.25">
      <c r="A2421" s="76" t="s">
        <v>3142</v>
      </c>
      <c r="B2421" s="70">
        <v>1015</v>
      </c>
      <c r="C2421" s="97" t="s">
        <v>2131</v>
      </c>
      <c r="D2421" s="77">
        <v>2019</v>
      </c>
      <c r="E2421" s="78">
        <v>11</v>
      </c>
      <c r="F2421" s="68" t="s">
        <v>3152</v>
      </c>
      <c r="G2421" s="69" t="s">
        <v>39</v>
      </c>
      <c r="H2421" s="66" t="s">
        <v>2768</v>
      </c>
    </row>
    <row r="2422" spans="1:8" ht="38.25" hidden="1" x14ac:dyDescent="0.25">
      <c r="A2422" s="76" t="s">
        <v>3636</v>
      </c>
      <c r="B2422" s="70">
        <v>1015</v>
      </c>
      <c r="C2422" s="97" t="s">
        <v>2131</v>
      </c>
      <c r="D2422" s="83">
        <v>2020</v>
      </c>
      <c r="E2422" s="78">
        <v>1</v>
      </c>
      <c r="F2422" s="68" t="s">
        <v>3637</v>
      </c>
      <c r="G2422" s="69" t="s">
        <v>39</v>
      </c>
      <c r="H2422" s="66" t="s">
        <v>2767</v>
      </c>
    </row>
    <row r="2423" spans="1:8" ht="38.25" hidden="1" x14ac:dyDescent="0.25">
      <c r="A2423" s="76" t="s">
        <v>3636</v>
      </c>
      <c r="B2423" s="70">
        <v>1015</v>
      </c>
      <c r="C2423" s="97" t="s">
        <v>2131</v>
      </c>
      <c r="D2423" s="83">
        <v>2020</v>
      </c>
      <c r="E2423" s="78">
        <v>2</v>
      </c>
      <c r="F2423" s="68" t="s">
        <v>3638</v>
      </c>
      <c r="G2423" s="120" t="s">
        <v>6</v>
      </c>
      <c r="H2423" s="66" t="s">
        <v>2767</v>
      </c>
    </row>
    <row r="2424" spans="1:8" ht="25.5" hidden="1" x14ac:dyDescent="0.25">
      <c r="A2424" s="76" t="s">
        <v>3636</v>
      </c>
      <c r="B2424" s="70">
        <v>1015</v>
      </c>
      <c r="C2424" s="97" t="s">
        <v>2131</v>
      </c>
      <c r="D2424" s="83">
        <v>2020</v>
      </c>
      <c r="E2424" s="78">
        <v>3</v>
      </c>
      <c r="F2424" s="68" t="s">
        <v>3639</v>
      </c>
      <c r="G2424" s="69" t="s">
        <v>39</v>
      </c>
      <c r="H2424" s="66" t="s">
        <v>2768</v>
      </c>
    </row>
    <row r="2425" spans="1:8" ht="25.5" hidden="1" x14ac:dyDescent="0.25">
      <c r="A2425" s="76" t="s">
        <v>3636</v>
      </c>
      <c r="B2425" s="70">
        <v>1015</v>
      </c>
      <c r="C2425" s="97" t="s">
        <v>2131</v>
      </c>
      <c r="D2425" s="83">
        <v>2020</v>
      </c>
      <c r="E2425" s="78">
        <v>4</v>
      </c>
      <c r="F2425" s="68" t="s">
        <v>3640</v>
      </c>
      <c r="G2425" s="69" t="s">
        <v>39</v>
      </c>
      <c r="H2425" s="67" t="s">
        <v>2768</v>
      </c>
    </row>
    <row r="2426" spans="1:8" ht="25.5" hidden="1" x14ac:dyDescent="0.25">
      <c r="A2426" s="76" t="s">
        <v>3636</v>
      </c>
      <c r="B2426" s="70">
        <v>1015</v>
      </c>
      <c r="C2426" s="97" t="s">
        <v>2131</v>
      </c>
      <c r="D2426" s="83">
        <v>2020</v>
      </c>
      <c r="E2426" s="78">
        <v>5</v>
      </c>
      <c r="F2426" s="68" t="s">
        <v>3641</v>
      </c>
      <c r="G2426" s="120" t="s">
        <v>6</v>
      </c>
      <c r="H2426" s="66" t="s">
        <v>4163</v>
      </c>
    </row>
    <row r="2427" spans="1:8" ht="38.25" hidden="1" x14ac:dyDescent="0.25">
      <c r="A2427" s="76" t="s">
        <v>3636</v>
      </c>
      <c r="B2427" s="70">
        <v>1015</v>
      </c>
      <c r="C2427" s="97" t="s">
        <v>2131</v>
      </c>
      <c r="D2427" s="106">
        <v>2020</v>
      </c>
      <c r="E2427" s="95">
        <v>6</v>
      </c>
      <c r="F2427" s="68" t="s">
        <v>3642</v>
      </c>
      <c r="G2427" s="120" t="s">
        <v>6</v>
      </c>
      <c r="H2427" s="66" t="s">
        <v>4164</v>
      </c>
    </row>
    <row r="2428" spans="1:8" ht="38.25" hidden="1" x14ac:dyDescent="0.25">
      <c r="A2428" s="76" t="s">
        <v>3636</v>
      </c>
      <c r="B2428" s="70">
        <v>1015</v>
      </c>
      <c r="C2428" s="97" t="s">
        <v>2131</v>
      </c>
      <c r="D2428" s="108">
        <v>2020</v>
      </c>
      <c r="E2428" s="95">
        <v>7</v>
      </c>
      <c r="F2428" s="68" t="s">
        <v>3643</v>
      </c>
      <c r="G2428" s="120" t="s">
        <v>6</v>
      </c>
      <c r="H2428" s="67" t="s">
        <v>4163</v>
      </c>
    </row>
    <row r="2429" spans="1:8" ht="25.5" hidden="1" x14ac:dyDescent="0.25">
      <c r="A2429" s="76" t="s">
        <v>3736</v>
      </c>
      <c r="B2429" s="70">
        <v>1015</v>
      </c>
      <c r="C2429" s="97" t="s">
        <v>2131</v>
      </c>
      <c r="D2429" s="108">
        <v>2021</v>
      </c>
      <c r="E2429" s="85">
        <v>1</v>
      </c>
      <c r="F2429" s="68" t="s">
        <v>3737</v>
      </c>
      <c r="G2429" s="69" t="s">
        <v>39</v>
      </c>
      <c r="H2429" s="66" t="s">
        <v>4163</v>
      </c>
    </row>
    <row r="2430" spans="1:8" ht="38.25" hidden="1" x14ac:dyDescent="0.25">
      <c r="A2430" s="76" t="s">
        <v>3736</v>
      </c>
      <c r="B2430" s="70">
        <v>1015</v>
      </c>
      <c r="C2430" s="100" t="s">
        <v>2131</v>
      </c>
      <c r="D2430" s="83">
        <v>2021</v>
      </c>
      <c r="E2430" s="78">
        <v>2</v>
      </c>
      <c r="F2430" s="68" t="s">
        <v>3738</v>
      </c>
      <c r="G2430" s="120" t="s">
        <v>6</v>
      </c>
      <c r="H2430" s="67" t="s">
        <v>2768</v>
      </c>
    </row>
    <row r="2431" spans="1:8" ht="38.25" hidden="1" x14ac:dyDescent="0.25">
      <c r="A2431" s="76" t="s">
        <v>3736</v>
      </c>
      <c r="B2431" s="70">
        <v>1015</v>
      </c>
      <c r="C2431" s="100" t="s">
        <v>2131</v>
      </c>
      <c r="D2431" s="83">
        <v>2021</v>
      </c>
      <c r="E2431" s="78">
        <v>3</v>
      </c>
      <c r="F2431" s="68" t="s">
        <v>3739</v>
      </c>
      <c r="G2431" s="120" t="s">
        <v>6</v>
      </c>
      <c r="H2431" s="67" t="s">
        <v>4163</v>
      </c>
    </row>
    <row r="2432" spans="1:8" ht="38.25" hidden="1" x14ac:dyDescent="0.25">
      <c r="A2432" s="76" t="s">
        <v>4134</v>
      </c>
      <c r="B2432" s="70">
        <v>1015</v>
      </c>
      <c r="C2432" s="100" t="s">
        <v>2131</v>
      </c>
      <c r="D2432" s="83">
        <v>2022</v>
      </c>
      <c r="E2432" s="78">
        <v>1</v>
      </c>
      <c r="F2432" s="68" t="s">
        <v>4135</v>
      </c>
      <c r="G2432" s="120" t="s">
        <v>6</v>
      </c>
      <c r="H2432" s="67" t="s">
        <v>4163</v>
      </c>
    </row>
    <row r="2433" spans="1:8" ht="25.5" hidden="1" x14ac:dyDescent="0.25">
      <c r="A2433" s="76" t="s">
        <v>4134</v>
      </c>
      <c r="B2433" s="70">
        <v>1015</v>
      </c>
      <c r="C2433" s="100" t="s">
        <v>2131</v>
      </c>
      <c r="D2433" s="83">
        <v>2022</v>
      </c>
      <c r="E2433" s="78">
        <v>2</v>
      </c>
      <c r="F2433" s="68" t="s">
        <v>4136</v>
      </c>
      <c r="G2433" s="93" t="s">
        <v>39</v>
      </c>
      <c r="H2433" s="67" t="s">
        <v>2768</v>
      </c>
    </row>
    <row r="2434" spans="1:8" ht="38.25" hidden="1" x14ac:dyDescent="0.25">
      <c r="A2434" s="76" t="s">
        <v>4134</v>
      </c>
      <c r="B2434" s="70">
        <v>1015</v>
      </c>
      <c r="C2434" s="100" t="s">
        <v>2131</v>
      </c>
      <c r="D2434" s="83">
        <v>2022</v>
      </c>
      <c r="E2434" s="78">
        <v>3</v>
      </c>
      <c r="F2434" s="68" t="s">
        <v>3984</v>
      </c>
      <c r="G2434" s="93" t="s">
        <v>39</v>
      </c>
      <c r="H2434" s="66" t="s">
        <v>4164</v>
      </c>
    </row>
    <row r="2435" spans="1:8" ht="38.25" hidden="1" x14ac:dyDescent="0.25">
      <c r="A2435" s="76" t="s">
        <v>4134</v>
      </c>
      <c r="B2435" s="70">
        <v>1015</v>
      </c>
      <c r="C2435" s="100" t="s">
        <v>2131</v>
      </c>
      <c r="D2435" s="83">
        <v>2022</v>
      </c>
      <c r="E2435" s="78">
        <v>4</v>
      </c>
      <c r="F2435" s="68" t="s">
        <v>3739</v>
      </c>
      <c r="G2435" s="93" t="s">
        <v>39</v>
      </c>
      <c r="H2435" s="67" t="s">
        <v>2768</v>
      </c>
    </row>
    <row r="2436" spans="1:8" ht="25.5" hidden="1" x14ac:dyDescent="0.25">
      <c r="A2436" s="76" t="s">
        <v>4349</v>
      </c>
      <c r="B2436" s="70">
        <v>1015</v>
      </c>
      <c r="C2436" s="100" t="s">
        <v>2131</v>
      </c>
      <c r="D2436" s="83">
        <v>2023</v>
      </c>
      <c r="E2436" s="78">
        <v>1</v>
      </c>
      <c r="F2436" s="206" t="s">
        <v>4350</v>
      </c>
      <c r="G2436" s="120" t="s">
        <v>6</v>
      </c>
      <c r="H2436" s="67" t="s">
        <v>4163</v>
      </c>
    </row>
    <row r="2437" spans="1:8" ht="25.5" hidden="1" x14ac:dyDescent="0.25">
      <c r="A2437" s="76" t="s">
        <v>4349</v>
      </c>
      <c r="B2437" s="70">
        <v>1015</v>
      </c>
      <c r="C2437" s="100" t="s">
        <v>2131</v>
      </c>
      <c r="D2437" s="83">
        <v>2023</v>
      </c>
      <c r="E2437" s="78">
        <v>2</v>
      </c>
      <c r="F2437" s="210" t="s">
        <v>4335</v>
      </c>
      <c r="G2437" s="93" t="s">
        <v>39</v>
      </c>
      <c r="H2437" s="66" t="s">
        <v>4164</v>
      </c>
    </row>
    <row r="2438" spans="1:8" ht="38.25" hidden="1" x14ac:dyDescent="0.25">
      <c r="A2438" s="76" t="s">
        <v>4349</v>
      </c>
      <c r="B2438" s="70">
        <v>1015</v>
      </c>
      <c r="C2438" s="100" t="s">
        <v>2131</v>
      </c>
      <c r="D2438" s="83">
        <v>2023</v>
      </c>
      <c r="E2438" s="78">
        <v>3</v>
      </c>
      <c r="F2438" s="206" t="s">
        <v>4351</v>
      </c>
      <c r="G2438" s="93" t="s">
        <v>39</v>
      </c>
      <c r="H2438" s="67" t="s">
        <v>2768</v>
      </c>
    </row>
    <row r="2439" spans="1:8" ht="25.5" hidden="1" x14ac:dyDescent="0.25">
      <c r="A2439" s="76" t="s">
        <v>4349</v>
      </c>
      <c r="B2439" s="70">
        <v>1015</v>
      </c>
      <c r="C2439" s="100" t="s">
        <v>2131</v>
      </c>
      <c r="D2439" s="83">
        <v>2023</v>
      </c>
      <c r="E2439" s="78">
        <v>4</v>
      </c>
      <c r="F2439" s="206" t="s">
        <v>4352</v>
      </c>
      <c r="G2439" s="93" t="s">
        <v>39</v>
      </c>
      <c r="H2439" s="67" t="s">
        <v>2768</v>
      </c>
    </row>
    <row r="2440" spans="1:8" ht="38.25" hidden="1" x14ac:dyDescent="0.25">
      <c r="A2440" s="76" t="s">
        <v>4349</v>
      </c>
      <c r="B2440" s="70">
        <v>1015</v>
      </c>
      <c r="C2440" s="100" t="s">
        <v>2131</v>
      </c>
      <c r="D2440" s="83">
        <v>2023</v>
      </c>
      <c r="E2440" s="78">
        <v>5</v>
      </c>
      <c r="F2440" s="206" t="s">
        <v>4353</v>
      </c>
      <c r="G2440" s="93" t="s">
        <v>39</v>
      </c>
      <c r="H2440" s="67" t="s">
        <v>2768</v>
      </c>
    </row>
    <row r="2441" spans="1:8" ht="38.25" hidden="1" x14ac:dyDescent="0.25">
      <c r="A2441" s="76" t="s">
        <v>4349</v>
      </c>
      <c r="B2441" s="70">
        <v>1015</v>
      </c>
      <c r="C2441" s="100" t="s">
        <v>2131</v>
      </c>
      <c r="D2441" s="83">
        <v>2023</v>
      </c>
      <c r="E2441" s="78">
        <v>6</v>
      </c>
      <c r="F2441" s="206" t="s">
        <v>4341</v>
      </c>
      <c r="G2441" s="93" t="s">
        <v>39</v>
      </c>
      <c r="H2441" s="67" t="s">
        <v>2768</v>
      </c>
    </row>
    <row r="2442" spans="1:8" ht="25.5" hidden="1" x14ac:dyDescent="0.25">
      <c r="A2442" s="76"/>
      <c r="B2442" s="70">
        <v>1015</v>
      </c>
      <c r="C2442" s="100" t="s">
        <v>2131</v>
      </c>
      <c r="D2442" s="83">
        <v>2024</v>
      </c>
      <c r="E2442" s="74">
        <v>1</v>
      </c>
      <c r="F2442" s="208" t="s">
        <v>4562</v>
      </c>
      <c r="G2442" s="120" t="s">
        <v>6</v>
      </c>
      <c r="H2442" s="67" t="s">
        <v>4165</v>
      </c>
    </row>
    <row r="2443" spans="1:8" ht="38.25" hidden="1" x14ac:dyDescent="0.25">
      <c r="A2443" s="76" t="s">
        <v>4556</v>
      </c>
      <c r="B2443" s="70">
        <v>1015</v>
      </c>
      <c r="C2443" s="100" t="s">
        <v>2131</v>
      </c>
      <c r="D2443" s="83">
        <v>2024</v>
      </c>
      <c r="E2443" s="74">
        <v>2</v>
      </c>
      <c r="F2443" s="208" t="s">
        <v>4563</v>
      </c>
      <c r="G2443" s="93" t="s">
        <v>39</v>
      </c>
      <c r="H2443" s="67" t="s">
        <v>4165</v>
      </c>
    </row>
    <row r="2444" spans="1:8" ht="38.25" hidden="1" x14ac:dyDescent="0.25">
      <c r="A2444" s="76" t="s">
        <v>4557</v>
      </c>
      <c r="B2444" s="70">
        <v>1015</v>
      </c>
      <c r="C2444" s="100" t="s">
        <v>2131</v>
      </c>
      <c r="D2444" s="83">
        <v>2024</v>
      </c>
      <c r="E2444" s="74">
        <v>3</v>
      </c>
      <c r="F2444" s="208" t="s">
        <v>4564</v>
      </c>
      <c r="G2444" s="93" t="s">
        <v>39</v>
      </c>
      <c r="H2444" s="67" t="s">
        <v>4165</v>
      </c>
    </row>
    <row r="2445" spans="1:8" ht="25.5" hidden="1" x14ac:dyDescent="0.25">
      <c r="A2445" s="76" t="s">
        <v>4558</v>
      </c>
      <c r="B2445" s="70">
        <v>1015</v>
      </c>
      <c r="C2445" s="100" t="s">
        <v>2131</v>
      </c>
      <c r="D2445" s="83">
        <v>2024</v>
      </c>
      <c r="E2445" s="74">
        <v>4</v>
      </c>
      <c r="F2445" s="208" t="s">
        <v>4565</v>
      </c>
      <c r="G2445" s="93" t="s">
        <v>39</v>
      </c>
      <c r="H2445" s="67" t="s">
        <v>4165</v>
      </c>
    </row>
    <row r="2446" spans="1:8" ht="51" hidden="1" x14ac:dyDescent="0.25">
      <c r="A2446" s="76" t="s">
        <v>4559</v>
      </c>
      <c r="B2446" s="70">
        <v>1015</v>
      </c>
      <c r="C2446" s="100" t="s">
        <v>2131</v>
      </c>
      <c r="D2446" s="83">
        <v>2024</v>
      </c>
      <c r="E2446" s="74">
        <v>5</v>
      </c>
      <c r="F2446" s="208" t="s">
        <v>4566</v>
      </c>
      <c r="G2446" s="93" t="s">
        <v>39</v>
      </c>
      <c r="H2446" s="67" t="s">
        <v>4165</v>
      </c>
    </row>
    <row r="2447" spans="1:8" ht="25.5" hidden="1" x14ac:dyDescent="0.25">
      <c r="A2447" s="76" t="s">
        <v>4560</v>
      </c>
      <c r="B2447" s="70">
        <v>1015</v>
      </c>
      <c r="C2447" s="100" t="s">
        <v>2131</v>
      </c>
      <c r="D2447" s="83">
        <v>2024</v>
      </c>
      <c r="E2447" s="74">
        <v>6</v>
      </c>
      <c r="F2447" s="208" t="s">
        <v>4567</v>
      </c>
      <c r="G2447" s="93" t="s">
        <v>39</v>
      </c>
      <c r="H2447" s="67" t="s">
        <v>4165</v>
      </c>
    </row>
    <row r="2448" spans="1:8" ht="51" hidden="1" x14ac:dyDescent="0.25">
      <c r="A2448" s="76" t="s">
        <v>4561</v>
      </c>
      <c r="B2448" s="70">
        <v>1015</v>
      </c>
      <c r="C2448" s="100" t="s">
        <v>2131</v>
      </c>
      <c r="D2448" s="83">
        <v>2024</v>
      </c>
      <c r="E2448" s="74">
        <v>7</v>
      </c>
      <c r="F2448" s="208" t="s">
        <v>4568</v>
      </c>
      <c r="G2448" s="93" t="s">
        <v>39</v>
      </c>
      <c r="H2448" s="67" t="s">
        <v>4165</v>
      </c>
    </row>
    <row r="2449" spans="1:8" ht="25.5" hidden="1" x14ac:dyDescent="0.25">
      <c r="A2449" s="40" t="s">
        <v>71</v>
      </c>
      <c r="B2449" s="70">
        <v>1016</v>
      </c>
      <c r="C2449" s="100" t="s">
        <v>2590</v>
      </c>
      <c r="D2449" s="72">
        <v>2015</v>
      </c>
      <c r="E2449" s="74">
        <v>1</v>
      </c>
      <c r="F2449" s="68" t="s">
        <v>409</v>
      </c>
      <c r="G2449" s="72" t="s">
        <v>39</v>
      </c>
      <c r="H2449" s="67" t="s">
        <v>2767</v>
      </c>
    </row>
    <row r="2450" spans="1:8" ht="51" hidden="1" x14ac:dyDescent="0.25">
      <c r="A2450" s="40" t="s">
        <v>71</v>
      </c>
      <c r="B2450" s="70">
        <v>1016</v>
      </c>
      <c r="C2450" s="100" t="s">
        <v>2590</v>
      </c>
      <c r="D2450" s="72">
        <v>2015</v>
      </c>
      <c r="E2450" s="74">
        <v>2</v>
      </c>
      <c r="F2450" s="68" t="s">
        <v>70</v>
      </c>
      <c r="G2450" s="72" t="s">
        <v>39</v>
      </c>
      <c r="H2450" s="67" t="s">
        <v>2768</v>
      </c>
    </row>
    <row r="2451" spans="1:8" ht="25.5" hidden="1" x14ac:dyDescent="0.25">
      <c r="A2451" s="40" t="s">
        <v>71</v>
      </c>
      <c r="B2451" s="70">
        <v>1016</v>
      </c>
      <c r="C2451" s="100" t="s">
        <v>2590</v>
      </c>
      <c r="D2451" s="72">
        <v>2015</v>
      </c>
      <c r="E2451" s="74">
        <v>3</v>
      </c>
      <c r="F2451" s="68" t="s">
        <v>555</v>
      </c>
      <c r="G2451" s="72" t="s">
        <v>39</v>
      </c>
      <c r="H2451" s="67" t="s">
        <v>4164</v>
      </c>
    </row>
    <row r="2452" spans="1:8" ht="25.5" hidden="1" x14ac:dyDescent="0.25">
      <c r="A2452" s="40" t="s">
        <v>71</v>
      </c>
      <c r="B2452" s="70">
        <v>1016</v>
      </c>
      <c r="C2452" s="100" t="s">
        <v>2590</v>
      </c>
      <c r="D2452" s="72">
        <v>2015</v>
      </c>
      <c r="E2452" s="74">
        <v>4</v>
      </c>
      <c r="F2452" s="68" t="s">
        <v>72</v>
      </c>
      <c r="G2452" s="72" t="s">
        <v>39</v>
      </c>
      <c r="H2452" s="67" t="s">
        <v>4163</v>
      </c>
    </row>
    <row r="2453" spans="1:8" ht="38.25" hidden="1" x14ac:dyDescent="0.25">
      <c r="A2453" s="40" t="s">
        <v>71</v>
      </c>
      <c r="B2453" s="70">
        <v>1016</v>
      </c>
      <c r="C2453" s="100" t="s">
        <v>2590</v>
      </c>
      <c r="D2453" s="72">
        <v>2015</v>
      </c>
      <c r="E2453" s="74">
        <v>5</v>
      </c>
      <c r="F2453" s="68" t="s">
        <v>556</v>
      </c>
      <c r="G2453" s="72" t="s">
        <v>39</v>
      </c>
      <c r="H2453" s="67" t="s">
        <v>4163</v>
      </c>
    </row>
    <row r="2454" spans="1:8" ht="25.5" hidden="1" x14ac:dyDescent="0.25">
      <c r="A2454" s="40" t="s">
        <v>71</v>
      </c>
      <c r="B2454" s="70">
        <v>1016</v>
      </c>
      <c r="C2454" s="100" t="s">
        <v>2590</v>
      </c>
      <c r="D2454" s="72">
        <v>2015</v>
      </c>
      <c r="E2454" s="74">
        <v>6</v>
      </c>
      <c r="F2454" s="68" t="s">
        <v>557</v>
      </c>
      <c r="G2454" s="72" t="s">
        <v>39</v>
      </c>
      <c r="H2454" s="67" t="s">
        <v>2768</v>
      </c>
    </row>
    <row r="2455" spans="1:8" ht="38.25" hidden="1" x14ac:dyDescent="0.25">
      <c r="A2455" s="40" t="s">
        <v>71</v>
      </c>
      <c r="B2455" s="70">
        <v>1016</v>
      </c>
      <c r="C2455" s="100" t="s">
        <v>2590</v>
      </c>
      <c r="D2455" s="72">
        <v>2015</v>
      </c>
      <c r="E2455" s="74">
        <v>7</v>
      </c>
      <c r="F2455" s="68" t="s">
        <v>558</v>
      </c>
      <c r="G2455" s="72" t="s">
        <v>39</v>
      </c>
      <c r="H2455" s="67" t="s">
        <v>2767</v>
      </c>
    </row>
    <row r="2456" spans="1:8" ht="38.25" hidden="1" x14ac:dyDescent="0.25">
      <c r="A2456" s="40" t="s">
        <v>71</v>
      </c>
      <c r="B2456" s="70">
        <v>1016</v>
      </c>
      <c r="C2456" s="100" t="s">
        <v>2590</v>
      </c>
      <c r="D2456" s="72">
        <v>2015</v>
      </c>
      <c r="E2456" s="74">
        <v>8</v>
      </c>
      <c r="F2456" s="68" t="s">
        <v>559</v>
      </c>
      <c r="G2456" s="72" t="s">
        <v>39</v>
      </c>
      <c r="H2456" s="67" t="s">
        <v>2768</v>
      </c>
    </row>
    <row r="2457" spans="1:8" ht="25.5" hidden="1" x14ac:dyDescent="0.25">
      <c r="A2457" s="40" t="s">
        <v>71</v>
      </c>
      <c r="B2457" s="70">
        <v>1016</v>
      </c>
      <c r="C2457" s="97" t="s">
        <v>2590</v>
      </c>
      <c r="D2457" s="72">
        <v>2015</v>
      </c>
      <c r="E2457" s="74">
        <v>9</v>
      </c>
      <c r="F2457" s="68" t="s">
        <v>560</v>
      </c>
      <c r="G2457" s="72" t="s">
        <v>39</v>
      </c>
      <c r="H2457" s="66" t="s">
        <v>2768</v>
      </c>
    </row>
    <row r="2458" spans="1:8" ht="25.5" hidden="1" x14ac:dyDescent="0.25">
      <c r="A2458" s="40" t="s">
        <v>71</v>
      </c>
      <c r="B2458" s="70">
        <v>1016</v>
      </c>
      <c r="C2458" s="97" t="s">
        <v>2590</v>
      </c>
      <c r="D2458" s="72">
        <v>2015</v>
      </c>
      <c r="E2458" s="67">
        <v>10</v>
      </c>
      <c r="F2458" s="68" t="s">
        <v>73</v>
      </c>
      <c r="G2458" s="72" t="s">
        <v>39</v>
      </c>
      <c r="H2458" s="66" t="s">
        <v>2767</v>
      </c>
    </row>
    <row r="2459" spans="1:8" ht="38.25" hidden="1" x14ac:dyDescent="0.25">
      <c r="A2459" s="40" t="s">
        <v>71</v>
      </c>
      <c r="B2459" s="70">
        <v>1016</v>
      </c>
      <c r="C2459" s="97" t="s">
        <v>2590</v>
      </c>
      <c r="D2459" s="72">
        <v>2015</v>
      </c>
      <c r="E2459" s="67">
        <v>11</v>
      </c>
      <c r="F2459" s="68" t="s">
        <v>561</v>
      </c>
      <c r="G2459" s="72" t="s">
        <v>39</v>
      </c>
      <c r="H2459" s="66" t="s">
        <v>2767</v>
      </c>
    </row>
    <row r="2460" spans="1:8" ht="38.25" hidden="1" x14ac:dyDescent="0.25">
      <c r="A2460" s="40" t="s">
        <v>71</v>
      </c>
      <c r="B2460" s="70">
        <v>1016</v>
      </c>
      <c r="C2460" s="97" t="s">
        <v>2590</v>
      </c>
      <c r="D2460" s="72">
        <v>2015</v>
      </c>
      <c r="E2460" s="67">
        <v>12</v>
      </c>
      <c r="F2460" s="68" t="s">
        <v>562</v>
      </c>
      <c r="G2460" s="72" t="s">
        <v>39</v>
      </c>
      <c r="H2460" s="66" t="s">
        <v>4163</v>
      </c>
    </row>
    <row r="2461" spans="1:8" ht="25.5" hidden="1" x14ac:dyDescent="0.25">
      <c r="A2461" s="40" t="s">
        <v>71</v>
      </c>
      <c r="B2461" s="70">
        <v>1016</v>
      </c>
      <c r="C2461" s="97" t="s">
        <v>2590</v>
      </c>
      <c r="D2461" s="72">
        <v>2015</v>
      </c>
      <c r="E2461" s="67">
        <v>13</v>
      </c>
      <c r="F2461" s="68" t="s">
        <v>563</v>
      </c>
      <c r="G2461" s="72" t="s">
        <v>39</v>
      </c>
      <c r="H2461" s="66" t="s">
        <v>2767</v>
      </c>
    </row>
    <row r="2462" spans="1:8" ht="51" hidden="1" x14ac:dyDescent="0.25">
      <c r="A2462" s="40" t="s">
        <v>71</v>
      </c>
      <c r="B2462" s="70">
        <v>1016</v>
      </c>
      <c r="C2462" s="97" t="s">
        <v>2590</v>
      </c>
      <c r="D2462" s="72">
        <v>2015</v>
      </c>
      <c r="E2462" s="67">
        <v>14</v>
      </c>
      <c r="F2462" s="68" t="s">
        <v>564</v>
      </c>
      <c r="G2462" s="72" t="s">
        <v>39</v>
      </c>
      <c r="H2462" s="66" t="s">
        <v>2767</v>
      </c>
    </row>
    <row r="2463" spans="1:8" ht="51" hidden="1" x14ac:dyDescent="0.25">
      <c r="A2463" s="40" t="s">
        <v>71</v>
      </c>
      <c r="B2463" s="70">
        <v>1016</v>
      </c>
      <c r="C2463" s="97" t="s">
        <v>2590</v>
      </c>
      <c r="D2463" s="72">
        <v>2015</v>
      </c>
      <c r="E2463" s="67">
        <v>15</v>
      </c>
      <c r="F2463" s="68" t="s">
        <v>565</v>
      </c>
      <c r="G2463" s="72" t="s">
        <v>39</v>
      </c>
      <c r="H2463" s="66" t="s">
        <v>2767</v>
      </c>
    </row>
    <row r="2464" spans="1:8" ht="38.25" hidden="1" x14ac:dyDescent="0.25">
      <c r="A2464" s="40" t="s">
        <v>71</v>
      </c>
      <c r="B2464" s="70">
        <v>1016</v>
      </c>
      <c r="C2464" s="97" t="s">
        <v>2590</v>
      </c>
      <c r="D2464" s="72">
        <v>2015</v>
      </c>
      <c r="E2464" s="67">
        <v>16</v>
      </c>
      <c r="F2464" s="68" t="s">
        <v>566</v>
      </c>
      <c r="G2464" s="72" t="s">
        <v>39</v>
      </c>
      <c r="H2464" s="66" t="s">
        <v>4163</v>
      </c>
    </row>
    <row r="2465" spans="1:8" ht="25.5" hidden="1" x14ac:dyDescent="0.25">
      <c r="A2465" s="40" t="s">
        <v>71</v>
      </c>
      <c r="B2465" s="70">
        <v>1016</v>
      </c>
      <c r="C2465" s="97" t="s">
        <v>2590</v>
      </c>
      <c r="D2465" s="72">
        <v>2015</v>
      </c>
      <c r="E2465" s="67">
        <v>17</v>
      </c>
      <c r="F2465" s="68" t="s">
        <v>567</v>
      </c>
      <c r="G2465" s="72" t="s">
        <v>39</v>
      </c>
      <c r="H2465" s="66" t="s">
        <v>4163</v>
      </c>
    </row>
    <row r="2466" spans="1:8" ht="25.5" hidden="1" x14ac:dyDescent="0.25">
      <c r="A2466" s="40" t="s">
        <v>71</v>
      </c>
      <c r="B2466" s="70">
        <v>1016</v>
      </c>
      <c r="C2466" s="97" t="s">
        <v>2590</v>
      </c>
      <c r="D2466" s="72">
        <v>2015</v>
      </c>
      <c r="E2466" s="67">
        <v>18</v>
      </c>
      <c r="F2466" s="68" t="s">
        <v>568</v>
      </c>
      <c r="G2466" s="72" t="s">
        <v>39</v>
      </c>
      <c r="H2466" s="66" t="s">
        <v>2767</v>
      </c>
    </row>
    <row r="2467" spans="1:8" ht="38.25" hidden="1" x14ac:dyDescent="0.25">
      <c r="A2467" s="40" t="s">
        <v>71</v>
      </c>
      <c r="B2467" s="70">
        <v>1016</v>
      </c>
      <c r="C2467" s="97" t="s">
        <v>2590</v>
      </c>
      <c r="D2467" s="72">
        <v>2015</v>
      </c>
      <c r="E2467" s="67">
        <v>19</v>
      </c>
      <c r="F2467" s="68" t="s">
        <v>569</v>
      </c>
      <c r="G2467" s="72" t="s">
        <v>39</v>
      </c>
      <c r="H2467" s="66" t="s">
        <v>2767</v>
      </c>
    </row>
    <row r="2468" spans="1:8" ht="25.5" hidden="1" x14ac:dyDescent="0.25">
      <c r="A2468" s="40" t="s">
        <v>71</v>
      </c>
      <c r="B2468" s="70">
        <v>1016</v>
      </c>
      <c r="C2468" s="97" t="s">
        <v>2590</v>
      </c>
      <c r="D2468" s="72">
        <v>2015</v>
      </c>
      <c r="E2468" s="67">
        <v>20</v>
      </c>
      <c r="F2468" s="68" t="s">
        <v>74</v>
      </c>
      <c r="G2468" s="72" t="s">
        <v>39</v>
      </c>
      <c r="H2468" s="66" t="s">
        <v>2767</v>
      </c>
    </row>
    <row r="2469" spans="1:8" ht="38.25" hidden="1" x14ac:dyDescent="0.25">
      <c r="A2469" s="76" t="s">
        <v>570</v>
      </c>
      <c r="B2469" s="70">
        <v>1016</v>
      </c>
      <c r="C2469" s="97" t="s">
        <v>2590</v>
      </c>
      <c r="D2469" s="77">
        <v>2016</v>
      </c>
      <c r="E2469" s="67">
        <v>1</v>
      </c>
      <c r="F2469" s="68" t="s">
        <v>571</v>
      </c>
      <c r="G2469" s="72" t="s">
        <v>39</v>
      </c>
      <c r="H2469" s="66" t="s">
        <v>2767</v>
      </c>
    </row>
    <row r="2470" spans="1:8" ht="51" hidden="1" x14ac:dyDescent="0.25">
      <c r="A2470" s="76" t="s">
        <v>570</v>
      </c>
      <c r="B2470" s="70">
        <v>1016</v>
      </c>
      <c r="C2470" s="97" t="s">
        <v>2590</v>
      </c>
      <c r="D2470" s="77">
        <v>2016</v>
      </c>
      <c r="E2470" s="67">
        <v>2</v>
      </c>
      <c r="F2470" s="68" t="s">
        <v>572</v>
      </c>
      <c r="G2470" s="72" t="s">
        <v>39</v>
      </c>
      <c r="H2470" s="66" t="s">
        <v>4163</v>
      </c>
    </row>
    <row r="2471" spans="1:8" ht="38.25" hidden="1" x14ac:dyDescent="0.25">
      <c r="A2471" s="76" t="s">
        <v>570</v>
      </c>
      <c r="B2471" s="70">
        <v>1016</v>
      </c>
      <c r="C2471" s="97" t="s">
        <v>2590</v>
      </c>
      <c r="D2471" s="77">
        <v>2016</v>
      </c>
      <c r="E2471" s="67">
        <v>3</v>
      </c>
      <c r="F2471" s="68" t="s">
        <v>573</v>
      </c>
      <c r="G2471" s="121" t="s">
        <v>6</v>
      </c>
      <c r="H2471" s="66" t="s">
        <v>4163</v>
      </c>
    </row>
    <row r="2472" spans="1:8" ht="25.5" hidden="1" x14ac:dyDescent="0.25">
      <c r="A2472" s="76" t="s">
        <v>570</v>
      </c>
      <c r="B2472" s="70">
        <v>1016</v>
      </c>
      <c r="C2472" s="97" t="s">
        <v>2590</v>
      </c>
      <c r="D2472" s="77">
        <v>2016</v>
      </c>
      <c r="E2472" s="67">
        <v>4</v>
      </c>
      <c r="F2472" s="68" t="s">
        <v>574</v>
      </c>
      <c r="G2472" s="121" t="s">
        <v>6</v>
      </c>
      <c r="H2472" s="66" t="s">
        <v>2768</v>
      </c>
    </row>
    <row r="2473" spans="1:8" ht="38.25" hidden="1" x14ac:dyDescent="0.25">
      <c r="A2473" s="76" t="s">
        <v>570</v>
      </c>
      <c r="B2473" s="70">
        <v>1016</v>
      </c>
      <c r="C2473" s="97" t="s">
        <v>2590</v>
      </c>
      <c r="D2473" s="77">
        <v>2016</v>
      </c>
      <c r="E2473" s="74">
        <v>5</v>
      </c>
      <c r="F2473" s="68" t="s">
        <v>575</v>
      </c>
      <c r="G2473" s="121" t="s">
        <v>6</v>
      </c>
      <c r="H2473" s="66" t="s">
        <v>4163</v>
      </c>
    </row>
    <row r="2474" spans="1:8" ht="25.5" hidden="1" x14ac:dyDescent="0.25">
      <c r="A2474" s="76" t="s">
        <v>570</v>
      </c>
      <c r="B2474" s="70">
        <v>1016</v>
      </c>
      <c r="C2474" s="97" t="s">
        <v>2590</v>
      </c>
      <c r="D2474" s="77">
        <v>2016</v>
      </c>
      <c r="E2474" s="74">
        <v>6</v>
      </c>
      <c r="F2474" s="68" t="s">
        <v>576</v>
      </c>
      <c r="G2474" s="72" t="s">
        <v>39</v>
      </c>
      <c r="H2474" s="66" t="s">
        <v>4163</v>
      </c>
    </row>
    <row r="2475" spans="1:8" ht="25.5" hidden="1" x14ac:dyDescent="0.25">
      <c r="A2475" s="76" t="s">
        <v>570</v>
      </c>
      <c r="B2475" s="70">
        <v>1016</v>
      </c>
      <c r="C2475" s="97" t="s">
        <v>2590</v>
      </c>
      <c r="D2475" s="77">
        <v>2016</v>
      </c>
      <c r="E2475" s="74">
        <v>7</v>
      </c>
      <c r="F2475" s="68" t="s">
        <v>577</v>
      </c>
      <c r="G2475" s="72" t="s">
        <v>39</v>
      </c>
      <c r="H2475" s="66" t="s">
        <v>2767</v>
      </c>
    </row>
    <row r="2476" spans="1:8" ht="38.25" hidden="1" x14ac:dyDescent="0.25">
      <c r="A2476" s="76" t="s">
        <v>570</v>
      </c>
      <c r="B2476" s="70">
        <v>1016</v>
      </c>
      <c r="C2476" s="97" t="s">
        <v>2590</v>
      </c>
      <c r="D2476" s="77">
        <v>2016</v>
      </c>
      <c r="E2476" s="74">
        <v>8</v>
      </c>
      <c r="F2476" s="68" t="s">
        <v>578</v>
      </c>
      <c r="G2476" s="72" t="s">
        <v>39</v>
      </c>
      <c r="H2476" s="66" t="s">
        <v>4163</v>
      </c>
    </row>
    <row r="2477" spans="1:8" ht="38.25" hidden="1" x14ac:dyDescent="0.25">
      <c r="A2477" s="76" t="s">
        <v>570</v>
      </c>
      <c r="B2477" s="70">
        <v>1016</v>
      </c>
      <c r="C2477" s="97" t="s">
        <v>2590</v>
      </c>
      <c r="D2477" s="77">
        <v>2016</v>
      </c>
      <c r="E2477" s="74">
        <v>9</v>
      </c>
      <c r="F2477" s="68" t="s">
        <v>559</v>
      </c>
      <c r="G2477" s="121" t="s">
        <v>6</v>
      </c>
      <c r="H2477" s="66" t="s">
        <v>2768</v>
      </c>
    </row>
    <row r="2478" spans="1:8" ht="25.5" hidden="1" x14ac:dyDescent="0.25">
      <c r="A2478" s="76" t="s">
        <v>570</v>
      </c>
      <c r="B2478" s="70">
        <v>1016</v>
      </c>
      <c r="C2478" s="97" t="s">
        <v>2590</v>
      </c>
      <c r="D2478" s="77">
        <v>2016</v>
      </c>
      <c r="E2478" s="74">
        <v>10</v>
      </c>
      <c r="F2478" s="68" t="s">
        <v>560</v>
      </c>
      <c r="G2478" s="121" t="s">
        <v>6</v>
      </c>
      <c r="H2478" s="67" t="s">
        <v>2767</v>
      </c>
    </row>
    <row r="2479" spans="1:8" ht="25.5" hidden="1" x14ac:dyDescent="0.25">
      <c r="A2479" s="76" t="s">
        <v>570</v>
      </c>
      <c r="B2479" s="70">
        <v>1016</v>
      </c>
      <c r="C2479" s="97" t="s">
        <v>2590</v>
      </c>
      <c r="D2479" s="77">
        <v>2016</v>
      </c>
      <c r="E2479" s="74">
        <v>11</v>
      </c>
      <c r="F2479" s="68" t="s">
        <v>579</v>
      </c>
      <c r="G2479" s="72" t="s">
        <v>39</v>
      </c>
      <c r="H2479" s="67" t="s">
        <v>2768</v>
      </c>
    </row>
    <row r="2480" spans="1:8" ht="38.25" hidden="1" x14ac:dyDescent="0.25">
      <c r="A2480" s="76" t="s">
        <v>570</v>
      </c>
      <c r="B2480" s="70">
        <v>1016</v>
      </c>
      <c r="C2480" s="97" t="s">
        <v>2590</v>
      </c>
      <c r="D2480" s="77">
        <v>2016</v>
      </c>
      <c r="E2480" s="74">
        <v>12</v>
      </c>
      <c r="F2480" s="68" t="s">
        <v>580</v>
      </c>
      <c r="G2480" s="121" t="s">
        <v>6</v>
      </c>
      <c r="H2480" s="67" t="s">
        <v>2767</v>
      </c>
    </row>
    <row r="2481" spans="1:8" ht="25.5" hidden="1" x14ac:dyDescent="0.25">
      <c r="A2481" s="76" t="s">
        <v>570</v>
      </c>
      <c r="B2481" s="70">
        <v>1016</v>
      </c>
      <c r="C2481" s="97" t="s">
        <v>2590</v>
      </c>
      <c r="D2481" s="77">
        <v>2016</v>
      </c>
      <c r="E2481" s="74">
        <v>13</v>
      </c>
      <c r="F2481" s="68" t="s">
        <v>581</v>
      </c>
      <c r="G2481" s="121" t="s">
        <v>6</v>
      </c>
      <c r="H2481" s="67" t="s">
        <v>2767</v>
      </c>
    </row>
    <row r="2482" spans="1:8" ht="38.25" hidden="1" x14ac:dyDescent="0.25">
      <c r="A2482" s="76" t="s">
        <v>570</v>
      </c>
      <c r="B2482" s="70">
        <v>1016</v>
      </c>
      <c r="C2482" s="97" t="s">
        <v>2590</v>
      </c>
      <c r="D2482" s="77">
        <v>2016</v>
      </c>
      <c r="E2482" s="74">
        <v>14</v>
      </c>
      <c r="F2482" s="68" t="s">
        <v>582</v>
      </c>
      <c r="G2482" s="72" t="s">
        <v>39</v>
      </c>
      <c r="H2482" s="67" t="s">
        <v>2768</v>
      </c>
    </row>
    <row r="2483" spans="1:8" ht="25.5" hidden="1" x14ac:dyDescent="0.25">
      <c r="A2483" s="76" t="s">
        <v>570</v>
      </c>
      <c r="B2483" s="70">
        <v>1016</v>
      </c>
      <c r="C2483" s="97" t="s">
        <v>2590</v>
      </c>
      <c r="D2483" s="77">
        <v>2016</v>
      </c>
      <c r="E2483" s="74">
        <v>15</v>
      </c>
      <c r="F2483" s="68" t="s">
        <v>583</v>
      </c>
      <c r="G2483" s="72" t="s">
        <v>39</v>
      </c>
      <c r="H2483" s="67" t="s">
        <v>4163</v>
      </c>
    </row>
    <row r="2484" spans="1:8" ht="25.5" hidden="1" x14ac:dyDescent="0.25">
      <c r="A2484" s="76" t="s">
        <v>570</v>
      </c>
      <c r="B2484" s="70">
        <v>1016</v>
      </c>
      <c r="C2484" s="97" t="s">
        <v>2590</v>
      </c>
      <c r="D2484" s="77">
        <v>2016</v>
      </c>
      <c r="E2484" s="74">
        <v>16</v>
      </c>
      <c r="F2484" s="68" t="s">
        <v>584</v>
      </c>
      <c r="G2484" s="72" t="s">
        <v>39</v>
      </c>
      <c r="H2484" s="67" t="s">
        <v>2767</v>
      </c>
    </row>
    <row r="2485" spans="1:8" ht="25.5" hidden="1" x14ac:dyDescent="0.25">
      <c r="A2485" s="76" t="s">
        <v>570</v>
      </c>
      <c r="B2485" s="70">
        <v>1016</v>
      </c>
      <c r="C2485" s="97" t="s">
        <v>2590</v>
      </c>
      <c r="D2485" s="77">
        <v>2016</v>
      </c>
      <c r="E2485" s="74">
        <v>17</v>
      </c>
      <c r="F2485" s="68" t="s">
        <v>585</v>
      </c>
      <c r="G2485" s="72" t="s">
        <v>39</v>
      </c>
      <c r="H2485" s="67" t="s">
        <v>2767</v>
      </c>
    </row>
    <row r="2486" spans="1:8" ht="25.5" hidden="1" x14ac:dyDescent="0.25">
      <c r="A2486" s="76" t="s">
        <v>570</v>
      </c>
      <c r="B2486" s="70">
        <v>1016</v>
      </c>
      <c r="C2486" s="97" t="s">
        <v>2590</v>
      </c>
      <c r="D2486" s="77">
        <v>2016</v>
      </c>
      <c r="E2486" s="74">
        <v>18</v>
      </c>
      <c r="F2486" s="68" t="s">
        <v>586</v>
      </c>
      <c r="G2486" s="72" t="s">
        <v>39</v>
      </c>
      <c r="H2486" s="67" t="s">
        <v>4163</v>
      </c>
    </row>
    <row r="2487" spans="1:8" ht="25.5" hidden="1" x14ac:dyDescent="0.25">
      <c r="A2487" s="76" t="s">
        <v>570</v>
      </c>
      <c r="B2487" s="70">
        <v>1016</v>
      </c>
      <c r="C2487" s="97" t="s">
        <v>2590</v>
      </c>
      <c r="D2487" s="77">
        <v>2016</v>
      </c>
      <c r="E2487" s="74">
        <v>19</v>
      </c>
      <c r="F2487" s="68" t="s">
        <v>587</v>
      </c>
      <c r="G2487" s="121" t="s">
        <v>6</v>
      </c>
      <c r="H2487" s="67" t="s">
        <v>2767</v>
      </c>
    </row>
    <row r="2488" spans="1:8" ht="25.5" hidden="1" x14ac:dyDescent="0.25">
      <c r="A2488" s="76" t="s">
        <v>570</v>
      </c>
      <c r="B2488" s="70">
        <v>1016</v>
      </c>
      <c r="C2488" s="97" t="s">
        <v>2590</v>
      </c>
      <c r="D2488" s="77">
        <v>2016</v>
      </c>
      <c r="E2488" s="74">
        <v>20</v>
      </c>
      <c r="F2488" s="68" t="s">
        <v>588</v>
      </c>
      <c r="G2488" s="72" t="s">
        <v>39</v>
      </c>
      <c r="H2488" s="67" t="s">
        <v>2767</v>
      </c>
    </row>
    <row r="2489" spans="1:8" ht="38.25" hidden="1" x14ac:dyDescent="0.25">
      <c r="A2489" s="76" t="s">
        <v>570</v>
      </c>
      <c r="B2489" s="70">
        <v>1016</v>
      </c>
      <c r="C2489" s="97" t="s">
        <v>2590</v>
      </c>
      <c r="D2489" s="77">
        <v>2016</v>
      </c>
      <c r="E2489" s="74">
        <v>21</v>
      </c>
      <c r="F2489" s="68" t="s">
        <v>589</v>
      </c>
      <c r="G2489" s="121" t="s">
        <v>6</v>
      </c>
      <c r="H2489" s="67" t="s">
        <v>4163</v>
      </c>
    </row>
    <row r="2490" spans="1:8" ht="38.25" hidden="1" x14ac:dyDescent="0.25">
      <c r="A2490" s="76" t="s">
        <v>570</v>
      </c>
      <c r="B2490" s="70">
        <v>1016</v>
      </c>
      <c r="C2490" s="97" t="s">
        <v>2590</v>
      </c>
      <c r="D2490" s="77">
        <v>2016</v>
      </c>
      <c r="E2490" s="74">
        <v>22</v>
      </c>
      <c r="F2490" s="68" t="s">
        <v>590</v>
      </c>
      <c r="G2490" s="72" t="s">
        <v>39</v>
      </c>
      <c r="H2490" s="67" t="s">
        <v>2767</v>
      </c>
    </row>
    <row r="2491" spans="1:8" ht="38.25" hidden="1" x14ac:dyDescent="0.25">
      <c r="A2491" s="76" t="s">
        <v>570</v>
      </c>
      <c r="B2491" s="70">
        <v>1016</v>
      </c>
      <c r="C2491" s="97" t="s">
        <v>2590</v>
      </c>
      <c r="D2491" s="77">
        <v>2016</v>
      </c>
      <c r="E2491" s="74">
        <v>23</v>
      </c>
      <c r="F2491" s="68" t="s">
        <v>127</v>
      </c>
      <c r="G2491" s="121" t="s">
        <v>6</v>
      </c>
      <c r="H2491" s="67" t="s">
        <v>4164</v>
      </c>
    </row>
    <row r="2492" spans="1:8" ht="38.25" hidden="1" x14ac:dyDescent="0.25">
      <c r="A2492" s="76" t="s">
        <v>570</v>
      </c>
      <c r="B2492" s="70">
        <v>1016</v>
      </c>
      <c r="C2492" s="97" t="s">
        <v>2590</v>
      </c>
      <c r="D2492" s="77">
        <v>2016</v>
      </c>
      <c r="E2492" s="74">
        <v>24</v>
      </c>
      <c r="F2492" s="68" t="s">
        <v>591</v>
      </c>
      <c r="G2492" s="121" t="s">
        <v>6</v>
      </c>
      <c r="H2492" s="67" t="s">
        <v>4163</v>
      </c>
    </row>
    <row r="2493" spans="1:8" ht="38.25" hidden="1" x14ac:dyDescent="0.25">
      <c r="A2493" s="76" t="s">
        <v>2591</v>
      </c>
      <c r="B2493" s="70">
        <v>1016</v>
      </c>
      <c r="C2493" s="97" t="s">
        <v>2590</v>
      </c>
      <c r="D2493" s="77">
        <v>2017</v>
      </c>
      <c r="E2493" s="78">
        <v>1</v>
      </c>
      <c r="F2493" s="68" t="s">
        <v>2592</v>
      </c>
      <c r="G2493" s="72" t="s">
        <v>39</v>
      </c>
      <c r="H2493" s="67" t="s">
        <v>2767</v>
      </c>
    </row>
    <row r="2494" spans="1:8" ht="25.5" hidden="1" x14ac:dyDescent="0.25">
      <c r="A2494" s="76" t="s">
        <v>2591</v>
      </c>
      <c r="B2494" s="70">
        <v>1016</v>
      </c>
      <c r="C2494" s="97" t="s">
        <v>2590</v>
      </c>
      <c r="D2494" s="77">
        <v>2017</v>
      </c>
      <c r="E2494" s="78">
        <v>2</v>
      </c>
      <c r="F2494" s="68" t="s">
        <v>2593</v>
      </c>
      <c r="G2494" s="72" t="s">
        <v>39</v>
      </c>
      <c r="H2494" s="67" t="s">
        <v>2768</v>
      </c>
    </row>
    <row r="2495" spans="1:8" ht="25.5" hidden="1" x14ac:dyDescent="0.25">
      <c r="A2495" s="76" t="s">
        <v>2591</v>
      </c>
      <c r="B2495" s="70">
        <v>1016</v>
      </c>
      <c r="C2495" s="97" t="s">
        <v>2590</v>
      </c>
      <c r="D2495" s="77">
        <v>2017</v>
      </c>
      <c r="E2495" s="78">
        <v>3</v>
      </c>
      <c r="F2495" s="68" t="s">
        <v>2594</v>
      </c>
      <c r="G2495" s="120" t="s">
        <v>6</v>
      </c>
      <c r="H2495" s="67" t="s">
        <v>4163</v>
      </c>
    </row>
    <row r="2496" spans="1:8" ht="25.5" hidden="1" x14ac:dyDescent="0.25">
      <c r="A2496" s="76" t="s">
        <v>2591</v>
      </c>
      <c r="B2496" s="70">
        <v>1016</v>
      </c>
      <c r="C2496" s="97" t="s">
        <v>2590</v>
      </c>
      <c r="D2496" s="77">
        <v>2017</v>
      </c>
      <c r="E2496" s="78">
        <v>4</v>
      </c>
      <c r="F2496" s="68" t="s">
        <v>2595</v>
      </c>
      <c r="G2496" s="120" t="s">
        <v>6</v>
      </c>
      <c r="H2496" s="66" t="s">
        <v>4163</v>
      </c>
    </row>
    <row r="2497" spans="1:8" ht="38.25" hidden="1" x14ac:dyDescent="0.25">
      <c r="A2497" s="76" t="s">
        <v>2591</v>
      </c>
      <c r="B2497" s="70">
        <v>1016</v>
      </c>
      <c r="C2497" s="97" t="s">
        <v>2590</v>
      </c>
      <c r="D2497" s="77">
        <v>2017</v>
      </c>
      <c r="E2497" s="78">
        <v>5</v>
      </c>
      <c r="F2497" s="68" t="s">
        <v>2596</v>
      </c>
      <c r="G2497" s="120" t="s">
        <v>6</v>
      </c>
      <c r="H2497" s="66" t="s">
        <v>4163</v>
      </c>
    </row>
    <row r="2498" spans="1:8" ht="25.5" hidden="1" x14ac:dyDescent="0.25">
      <c r="A2498" s="76" t="s">
        <v>2591</v>
      </c>
      <c r="B2498" s="70">
        <v>1016</v>
      </c>
      <c r="C2498" s="97" t="s">
        <v>2590</v>
      </c>
      <c r="D2498" s="77">
        <v>2017</v>
      </c>
      <c r="E2498" s="78">
        <v>6</v>
      </c>
      <c r="F2498" s="68" t="s">
        <v>2597</v>
      </c>
      <c r="G2498" s="120" t="s">
        <v>6</v>
      </c>
      <c r="H2498" s="66" t="s">
        <v>2767</v>
      </c>
    </row>
    <row r="2499" spans="1:8" ht="38.25" hidden="1" x14ac:dyDescent="0.25">
      <c r="A2499" s="76" t="s">
        <v>2591</v>
      </c>
      <c r="B2499" s="70">
        <v>1016</v>
      </c>
      <c r="C2499" s="97" t="s">
        <v>2590</v>
      </c>
      <c r="D2499" s="77">
        <v>2017</v>
      </c>
      <c r="E2499" s="78">
        <v>7</v>
      </c>
      <c r="F2499" s="68" t="s">
        <v>2598</v>
      </c>
      <c r="G2499" s="120" t="s">
        <v>6</v>
      </c>
      <c r="H2499" s="66" t="s">
        <v>4163</v>
      </c>
    </row>
    <row r="2500" spans="1:8" ht="25.5" hidden="1" x14ac:dyDescent="0.25">
      <c r="A2500" s="76" t="s">
        <v>2591</v>
      </c>
      <c r="B2500" s="70">
        <v>1016</v>
      </c>
      <c r="C2500" s="97" t="s">
        <v>2590</v>
      </c>
      <c r="D2500" s="77">
        <v>2017</v>
      </c>
      <c r="E2500" s="78">
        <v>8</v>
      </c>
      <c r="F2500" s="68" t="s">
        <v>2599</v>
      </c>
      <c r="G2500" s="120" t="s">
        <v>6</v>
      </c>
      <c r="H2500" s="66" t="s">
        <v>4163</v>
      </c>
    </row>
    <row r="2501" spans="1:8" ht="38.25" hidden="1" x14ac:dyDescent="0.25">
      <c r="A2501" s="76" t="s">
        <v>2591</v>
      </c>
      <c r="B2501" s="70">
        <v>1016</v>
      </c>
      <c r="C2501" s="97" t="s">
        <v>2590</v>
      </c>
      <c r="D2501" s="77">
        <v>2017</v>
      </c>
      <c r="E2501" s="78">
        <v>9</v>
      </c>
      <c r="F2501" s="68" t="s">
        <v>2600</v>
      </c>
      <c r="G2501" s="120" t="s">
        <v>6</v>
      </c>
      <c r="H2501" s="66" t="s">
        <v>2767</v>
      </c>
    </row>
    <row r="2502" spans="1:8" ht="25.5" hidden="1" x14ac:dyDescent="0.25">
      <c r="A2502" s="76" t="s">
        <v>2591</v>
      </c>
      <c r="B2502" s="70">
        <v>1016</v>
      </c>
      <c r="C2502" s="97" t="s">
        <v>2590</v>
      </c>
      <c r="D2502" s="77">
        <v>2017</v>
      </c>
      <c r="E2502" s="78">
        <v>10</v>
      </c>
      <c r="F2502" s="68" t="s">
        <v>2601</v>
      </c>
      <c r="G2502" s="120" t="s">
        <v>6</v>
      </c>
      <c r="H2502" s="66" t="s">
        <v>2768</v>
      </c>
    </row>
    <row r="2503" spans="1:8" ht="38.25" hidden="1" x14ac:dyDescent="0.25">
      <c r="A2503" s="76" t="s">
        <v>2591</v>
      </c>
      <c r="B2503" s="70">
        <v>1016</v>
      </c>
      <c r="C2503" s="97" t="s">
        <v>2590</v>
      </c>
      <c r="D2503" s="77">
        <v>2017</v>
      </c>
      <c r="E2503" s="78">
        <v>11</v>
      </c>
      <c r="F2503" s="68" t="s">
        <v>2602</v>
      </c>
      <c r="G2503" s="72" t="s">
        <v>39</v>
      </c>
      <c r="H2503" s="66" t="s">
        <v>4163</v>
      </c>
    </row>
    <row r="2504" spans="1:8" ht="38.25" hidden="1" x14ac:dyDescent="0.25">
      <c r="A2504" s="76" t="s">
        <v>2591</v>
      </c>
      <c r="B2504" s="70">
        <v>1016</v>
      </c>
      <c r="C2504" s="97" t="s">
        <v>2590</v>
      </c>
      <c r="D2504" s="77">
        <v>2017</v>
      </c>
      <c r="E2504" s="78">
        <v>12</v>
      </c>
      <c r="F2504" s="68" t="s">
        <v>2603</v>
      </c>
      <c r="G2504" s="120" t="s">
        <v>6</v>
      </c>
      <c r="H2504" s="66" t="s">
        <v>4163</v>
      </c>
    </row>
    <row r="2505" spans="1:8" ht="25.5" hidden="1" x14ac:dyDescent="0.25">
      <c r="A2505" s="76" t="s">
        <v>2591</v>
      </c>
      <c r="B2505" s="70">
        <v>1016</v>
      </c>
      <c r="C2505" s="97" t="s">
        <v>2590</v>
      </c>
      <c r="D2505" s="77">
        <v>2017</v>
      </c>
      <c r="E2505" s="78">
        <v>13</v>
      </c>
      <c r="F2505" s="68" t="s">
        <v>2604</v>
      </c>
      <c r="G2505" s="72" t="s">
        <v>39</v>
      </c>
      <c r="H2505" s="66" t="s">
        <v>2768</v>
      </c>
    </row>
    <row r="2506" spans="1:8" ht="25.5" hidden="1" x14ac:dyDescent="0.25">
      <c r="A2506" s="76" t="s">
        <v>2591</v>
      </c>
      <c r="B2506" s="70">
        <v>1016</v>
      </c>
      <c r="C2506" s="97" t="s">
        <v>2590</v>
      </c>
      <c r="D2506" s="77">
        <v>2017</v>
      </c>
      <c r="E2506" s="78">
        <v>14</v>
      </c>
      <c r="F2506" s="68" t="s">
        <v>2605</v>
      </c>
      <c r="G2506" s="120" t="s">
        <v>6</v>
      </c>
      <c r="H2506" s="67" t="s">
        <v>2767</v>
      </c>
    </row>
    <row r="2507" spans="1:8" ht="38.25" hidden="1" x14ac:dyDescent="0.25">
      <c r="A2507" s="76" t="s">
        <v>2591</v>
      </c>
      <c r="B2507" s="70">
        <v>1016</v>
      </c>
      <c r="C2507" s="97" t="s">
        <v>2590</v>
      </c>
      <c r="D2507" s="77">
        <v>2017</v>
      </c>
      <c r="E2507" s="78">
        <v>15</v>
      </c>
      <c r="F2507" s="68" t="s">
        <v>2606</v>
      </c>
      <c r="G2507" s="72" t="s">
        <v>39</v>
      </c>
      <c r="H2507" s="67" t="s">
        <v>4163</v>
      </c>
    </row>
    <row r="2508" spans="1:8" ht="25.5" hidden="1" x14ac:dyDescent="0.25">
      <c r="A2508" s="76" t="s">
        <v>2591</v>
      </c>
      <c r="B2508" s="70">
        <v>1016</v>
      </c>
      <c r="C2508" s="97" t="s">
        <v>2590</v>
      </c>
      <c r="D2508" s="77">
        <v>2017</v>
      </c>
      <c r="E2508" s="85">
        <v>16</v>
      </c>
      <c r="F2508" s="68" t="s">
        <v>2536</v>
      </c>
      <c r="G2508" s="120" t="s">
        <v>6</v>
      </c>
      <c r="H2508" s="66" t="s">
        <v>4163</v>
      </c>
    </row>
    <row r="2509" spans="1:8" ht="38.25" hidden="1" x14ac:dyDescent="0.25">
      <c r="A2509" s="76" t="s">
        <v>2591</v>
      </c>
      <c r="B2509" s="70">
        <v>1016</v>
      </c>
      <c r="C2509" s="97" t="s">
        <v>2590</v>
      </c>
      <c r="D2509" s="77">
        <v>2017</v>
      </c>
      <c r="E2509" s="85">
        <v>17</v>
      </c>
      <c r="F2509" s="68" t="s">
        <v>2607</v>
      </c>
      <c r="G2509" s="72" t="s">
        <v>39</v>
      </c>
      <c r="H2509" s="66" t="s">
        <v>2768</v>
      </c>
    </row>
    <row r="2510" spans="1:8" ht="25.5" hidden="1" x14ac:dyDescent="0.25">
      <c r="A2510" s="76" t="s">
        <v>2591</v>
      </c>
      <c r="B2510" s="70">
        <v>1016</v>
      </c>
      <c r="C2510" s="97" t="s">
        <v>2590</v>
      </c>
      <c r="D2510" s="77">
        <v>2017</v>
      </c>
      <c r="E2510" s="85">
        <v>18</v>
      </c>
      <c r="F2510" s="68" t="s">
        <v>2608</v>
      </c>
      <c r="G2510" s="120" t="s">
        <v>6</v>
      </c>
      <c r="H2510" s="66" t="s">
        <v>2767</v>
      </c>
    </row>
    <row r="2511" spans="1:8" ht="25.5" hidden="1" x14ac:dyDescent="0.25">
      <c r="A2511" s="76" t="s">
        <v>2591</v>
      </c>
      <c r="B2511" s="70">
        <v>1016</v>
      </c>
      <c r="C2511" s="97" t="s">
        <v>2590</v>
      </c>
      <c r="D2511" s="77">
        <v>2017</v>
      </c>
      <c r="E2511" s="85">
        <v>19</v>
      </c>
      <c r="F2511" s="68" t="s">
        <v>2609</v>
      </c>
      <c r="G2511" s="120" t="s">
        <v>6</v>
      </c>
      <c r="H2511" s="66" t="s">
        <v>2767</v>
      </c>
    </row>
    <row r="2512" spans="1:8" ht="25.5" hidden="1" x14ac:dyDescent="0.25">
      <c r="A2512" s="76" t="s">
        <v>2591</v>
      </c>
      <c r="B2512" s="70">
        <v>1016</v>
      </c>
      <c r="C2512" s="97" t="s">
        <v>2590</v>
      </c>
      <c r="D2512" s="77">
        <v>2017</v>
      </c>
      <c r="E2512" s="85">
        <v>20</v>
      </c>
      <c r="F2512" s="68" t="s">
        <v>2610</v>
      </c>
      <c r="G2512" s="72" t="s">
        <v>39</v>
      </c>
      <c r="H2512" s="66" t="s">
        <v>4163</v>
      </c>
    </row>
    <row r="2513" spans="1:8" ht="25.5" hidden="1" x14ac:dyDescent="0.25">
      <c r="A2513" s="76" t="s">
        <v>2591</v>
      </c>
      <c r="B2513" s="70">
        <v>1016</v>
      </c>
      <c r="C2513" s="97" t="s">
        <v>2590</v>
      </c>
      <c r="D2513" s="77">
        <v>2017</v>
      </c>
      <c r="E2513" s="85">
        <v>21</v>
      </c>
      <c r="F2513" s="68" t="s">
        <v>2611</v>
      </c>
      <c r="G2513" s="72" t="s">
        <v>39</v>
      </c>
      <c r="H2513" s="66" t="s">
        <v>2767</v>
      </c>
    </row>
    <row r="2514" spans="1:8" ht="25.5" hidden="1" x14ac:dyDescent="0.25">
      <c r="A2514" s="76" t="s">
        <v>2591</v>
      </c>
      <c r="B2514" s="70">
        <v>1016</v>
      </c>
      <c r="C2514" s="97" t="s">
        <v>2590</v>
      </c>
      <c r="D2514" s="77">
        <v>2017</v>
      </c>
      <c r="E2514" s="85">
        <v>22</v>
      </c>
      <c r="F2514" s="68" t="s">
        <v>2612</v>
      </c>
      <c r="G2514" s="120" t="s">
        <v>6</v>
      </c>
      <c r="H2514" s="66" t="s">
        <v>2767</v>
      </c>
    </row>
    <row r="2515" spans="1:8" ht="51" hidden="1" x14ac:dyDescent="0.25">
      <c r="A2515" s="76" t="s">
        <v>2591</v>
      </c>
      <c r="B2515" s="70">
        <v>1016</v>
      </c>
      <c r="C2515" s="97" t="s">
        <v>2590</v>
      </c>
      <c r="D2515" s="77">
        <v>2017</v>
      </c>
      <c r="E2515" s="85">
        <v>23</v>
      </c>
      <c r="F2515" s="68" t="s">
        <v>2613</v>
      </c>
      <c r="G2515" s="120" t="s">
        <v>6</v>
      </c>
      <c r="H2515" s="66" t="s">
        <v>4163</v>
      </c>
    </row>
    <row r="2516" spans="1:8" ht="38.25" hidden="1" x14ac:dyDescent="0.25">
      <c r="A2516" s="76" t="s">
        <v>2591</v>
      </c>
      <c r="B2516" s="70">
        <v>1016</v>
      </c>
      <c r="C2516" s="97" t="s">
        <v>2590</v>
      </c>
      <c r="D2516" s="77">
        <v>2017</v>
      </c>
      <c r="E2516" s="85">
        <v>24</v>
      </c>
      <c r="F2516" s="68" t="s">
        <v>2614</v>
      </c>
      <c r="G2516" s="120" t="s">
        <v>6</v>
      </c>
      <c r="H2516" s="66" t="s">
        <v>2767</v>
      </c>
    </row>
    <row r="2517" spans="1:8" ht="25.5" hidden="1" x14ac:dyDescent="0.25">
      <c r="A2517" s="76" t="s">
        <v>2591</v>
      </c>
      <c r="B2517" s="70">
        <v>1016</v>
      </c>
      <c r="C2517" s="97" t="s">
        <v>2590</v>
      </c>
      <c r="D2517" s="77">
        <v>2017</v>
      </c>
      <c r="E2517" s="85">
        <v>25</v>
      </c>
      <c r="F2517" s="68" t="s">
        <v>2615</v>
      </c>
      <c r="G2517" s="120" t="s">
        <v>6</v>
      </c>
      <c r="H2517" s="66" t="s">
        <v>4164</v>
      </c>
    </row>
    <row r="2518" spans="1:8" ht="38.25" hidden="1" x14ac:dyDescent="0.25">
      <c r="A2518" s="40" t="s">
        <v>3066</v>
      </c>
      <c r="B2518" s="70">
        <v>1016</v>
      </c>
      <c r="C2518" s="97" t="s">
        <v>2590</v>
      </c>
      <c r="D2518" s="77">
        <v>2018</v>
      </c>
      <c r="E2518" s="85">
        <v>1</v>
      </c>
      <c r="F2518" s="68" t="s">
        <v>2937</v>
      </c>
      <c r="G2518" s="120" t="s">
        <v>6</v>
      </c>
      <c r="H2518" s="66" t="s">
        <v>2767</v>
      </c>
    </row>
    <row r="2519" spans="1:8" ht="25.5" hidden="1" x14ac:dyDescent="0.25">
      <c r="A2519" s="40" t="s">
        <v>3066</v>
      </c>
      <c r="B2519" s="70">
        <v>1016</v>
      </c>
      <c r="C2519" s="97" t="s">
        <v>2590</v>
      </c>
      <c r="D2519" s="77">
        <v>2018</v>
      </c>
      <c r="E2519" s="85">
        <v>2</v>
      </c>
      <c r="F2519" s="68" t="s">
        <v>2938</v>
      </c>
      <c r="G2519" s="69" t="s">
        <v>39</v>
      </c>
      <c r="H2519" s="66" t="s">
        <v>2767</v>
      </c>
    </row>
    <row r="2520" spans="1:8" ht="25.5" hidden="1" x14ac:dyDescent="0.25">
      <c r="A2520" s="40" t="s">
        <v>3066</v>
      </c>
      <c r="B2520" s="70">
        <v>1016</v>
      </c>
      <c r="C2520" s="97" t="s">
        <v>2590</v>
      </c>
      <c r="D2520" s="77">
        <v>2018</v>
      </c>
      <c r="E2520" s="85">
        <v>3</v>
      </c>
      <c r="F2520" s="68" t="s">
        <v>2939</v>
      </c>
      <c r="G2520" s="120" t="s">
        <v>6</v>
      </c>
      <c r="H2520" s="66" t="s">
        <v>2768</v>
      </c>
    </row>
    <row r="2521" spans="1:8" ht="25.5" hidden="1" x14ac:dyDescent="0.25">
      <c r="A2521" s="40" t="s">
        <v>3066</v>
      </c>
      <c r="B2521" s="70">
        <v>1016</v>
      </c>
      <c r="C2521" s="97" t="s">
        <v>2590</v>
      </c>
      <c r="D2521" s="77">
        <v>2018</v>
      </c>
      <c r="E2521" s="85">
        <v>4</v>
      </c>
      <c r="F2521" s="68" t="s">
        <v>2940</v>
      </c>
      <c r="G2521" s="120" t="s">
        <v>6</v>
      </c>
      <c r="H2521" s="66" t="s">
        <v>4163</v>
      </c>
    </row>
    <row r="2522" spans="1:8" ht="25.5" hidden="1" x14ac:dyDescent="0.25">
      <c r="A2522" s="40" t="s">
        <v>3066</v>
      </c>
      <c r="B2522" s="70">
        <v>1016</v>
      </c>
      <c r="C2522" s="97" t="s">
        <v>2590</v>
      </c>
      <c r="D2522" s="77">
        <v>2018</v>
      </c>
      <c r="E2522" s="85">
        <v>5</v>
      </c>
      <c r="F2522" s="68" t="s">
        <v>2941</v>
      </c>
      <c r="G2522" s="120" t="s">
        <v>6</v>
      </c>
      <c r="H2522" s="66" t="s">
        <v>4163</v>
      </c>
    </row>
    <row r="2523" spans="1:8" ht="38.25" hidden="1" x14ac:dyDescent="0.25">
      <c r="A2523" s="40" t="s">
        <v>3066</v>
      </c>
      <c r="B2523" s="70">
        <v>1016</v>
      </c>
      <c r="C2523" s="97" t="s">
        <v>2590</v>
      </c>
      <c r="D2523" s="77">
        <v>2018</v>
      </c>
      <c r="E2523" s="85">
        <v>6</v>
      </c>
      <c r="F2523" s="68" t="s">
        <v>2942</v>
      </c>
      <c r="G2523" s="120" t="s">
        <v>6</v>
      </c>
      <c r="H2523" s="66" t="s">
        <v>2768</v>
      </c>
    </row>
    <row r="2524" spans="1:8" ht="25.5" hidden="1" x14ac:dyDescent="0.25">
      <c r="A2524" s="40" t="s">
        <v>3066</v>
      </c>
      <c r="B2524" s="70">
        <v>1016</v>
      </c>
      <c r="C2524" s="97" t="s">
        <v>2590</v>
      </c>
      <c r="D2524" s="77">
        <v>2018</v>
      </c>
      <c r="E2524" s="85">
        <v>7</v>
      </c>
      <c r="F2524" s="68" t="s">
        <v>2943</v>
      </c>
      <c r="G2524" s="69" t="s">
        <v>39</v>
      </c>
      <c r="H2524" s="66" t="s">
        <v>2767</v>
      </c>
    </row>
    <row r="2525" spans="1:8" ht="25.5" hidden="1" x14ac:dyDescent="0.25">
      <c r="A2525" s="40" t="s">
        <v>3066</v>
      </c>
      <c r="B2525" s="70">
        <v>1016</v>
      </c>
      <c r="C2525" s="97" t="s">
        <v>2590</v>
      </c>
      <c r="D2525" s="77">
        <v>2018</v>
      </c>
      <c r="E2525" s="85">
        <v>8</v>
      </c>
      <c r="F2525" s="68" t="s">
        <v>2944</v>
      </c>
      <c r="G2525" s="69" t="s">
        <v>39</v>
      </c>
      <c r="H2525" s="66" t="s">
        <v>4163</v>
      </c>
    </row>
    <row r="2526" spans="1:8" ht="38.25" hidden="1" x14ac:dyDescent="0.25">
      <c r="A2526" s="40" t="s">
        <v>3066</v>
      </c>
      <c r="B2526" s="70">
        <v>1016</v>
      </c>
      <c r="C2526" s="97" t="s">
        <v>2590</v>
      </c>
      <c r="D2526" s="77">
        <v>2018</v>
      </c>
      <c r="E2526" s="85">
        <v>9</v>
      </c>
      <c r="F2526" s="68" t="s">
        <v>2945</v>
      </c>
      <c r="G2526" s="120" t="s">
        <v>6</v>
      </c>
      <c r="H2526" s="66" t="s">
        <v>4163</v>
      </c>
    </row>
    <row r="2527" spans="1:8" ht="25.5" hidden="1" x14ac:dyDescent="0.25">
      <c r="A2527" s="40" t="s">
        <v>3066</v>
      </c>
      <c r="B2527" s="70">
        <v>1016</v>
      </c>
      <c r="C2527" s="97" t="s">
        <v>2590</v>
      </c>
      <c r="D2527" s="77">
        <v>2018</v>
      </c>
      <c r="E2527" s="78">
        <v>10</v>
      </c>
      <c r="F2527" s="68" t="s">
        <v>2946</v>
      </c>
      <c r="G2527" s="120" t="s">
        <v>6</v>
      </c>
      <c r="H2527" s="66" t="s">
        <v>4163</v>
      </c>
    </row>
    <row r="2528" spans="1:8" ht="25.5" hidden="1" x14ac:dyDescent="0.25">
      <c r="A2528" s="40" t="s">
        <v>3066</v>
      </c>
      <c r="B2528" s="70">
        <v>1016</v>
      </c>
      <c r="C2528" s="97" t="s">
        <v>2590</v>
      </c>
      <c r="D2528" s="77">
        <v>2018</v>
      </c>
      <c r="E2528" s="78">
        <v>11</v>
      </c>
      <c r="F2528" s="68" t="s">
        <v>2947</v>
      </c>
      <c r="G2528" s="120" t="s">
        <v>6</v>
      </c>
      <c r="H2528" s="66" t="s">
        <v>2768</v>
      </c>
    </row>
    <row r="2529" spans="1:8" ht="25.5" hidden="1" x14ac:dyDescent="0.25">
      <c r="A2529" s="40" t="s">
        <v>3066</v>
      </c>
      <c r="B2529" s="70">
        <v>1016</v>
      </c>
      <c r="C2529" s="97" t="s">
        <v>2590</v>
      </c>
      <c r="D2529" s="77">
        <v>2018</v>
      </c>
      <c r="E2529" s="78">
        <v>12</v>
      </c>
      <c r="F2529" s="68" t="s">
        <v>2948</v>
      </c>
      <c r="G2529" s="120" t="s">
        <v>6</v>
      </c>
      <c r="H2529" s="66" t="s">
        <v>2768</v>
      </c>
    </row>
    <row r="2530" spans="1:8" ht="25.5" hidden="1" x14ac:dyDescent="0.25">
      <c r="A2530" s="40" t="s">
        <v>3066</v>
      </c>
      <c r="B2530" s="70">
        <v>1016</v>
      </c>
      <c r="C2530" s="97" t="s">
        <v>2590</v>
      </c>
      <c r="D2530" s="77">
        <v>2018</v>
      </c>
      <c r="E2530" s="78">
        <v>13</v>
      </c>
      <c r="F2530" s="68" t="s">
        <v>2949</v>
      </c>
      <c r="G2530" s="69" t="s">
        <v>39</v>
      </c>
      <c r="H2530" s="66" t="s">
        <v>4163</v>
      </c>
    </row>
    <row r="2531" spans="1:8" ht="38.25" hidden="1" x14ac:dyDescent="0.25">
      <c r="A2531" s="40" t="s">
        <v>3066</v>
      </c>
      <c r="B2531" s="70">
        <v>1016</v>
      </c>
      <c r="C2531" s="97" t="s">
        <v>2590</v>
      </c>
      <c r="D2531" s="77">
        <v>2018</v>
      </c>
      <c r="E2531" s="78">
        <v>14</v>
      </c>
      <c r="F2531" s="68" t="s">
        <v>2950</v>
      </c>
      <c r="G2531" s="69" t="s">
        <v>39</v>
      </c>
      <c r="H2531" s="66" t="s">
        <v>2767</v>
      </c>
    </row>
    <row r="2532" spans="1:8" ht="38.25" hidden="1" x14ac:dyDescent="0.25">
      <c r="A2532" s="40" t="s">
        <v>3066</v>
      </c>
      <c r="B2532" s="70">
        <v>1016</v>
      </c>
      <c r="C2532" s="97" t="s">
        <v>2590</v>
      </c>
      <c r="D2532" s="77">
        <v>2018</v>
      </c>
      <c r="E2532" s="78">
        <v>15</v>
      </c>
      <c r="F2532" s="68" t="s">
        <v>2951</v>
      </c>
      <c r="G2532" s="120" t="s">
        <v>6</v>
      </c>
      <c r="H2532" s="66" t="s">
        <v>4163</v>
      </c>
    </row>
    <row r="2533" spans="1:8" ht="25.5" hidden="1" x14ac:dyDescent="0.25">
      <c r="A2533" s="40" t="s">
        <v>3066</v>
      </c>
      <c r="B2533" s="70">
        <v>1016</v>
      </c>
      <c r="C2533" s="97" t="s">
        <v>2590</v>
      </c>
      <c r="D2533" s="77">
        <v>2018</v>
      </c>
      <c r="E2533" s="78">
        <v>16</v>
      </c>
      <c r="F2533" s="68" t="s">
        <v>2952</v>
      </c>
      <c r="G2533" s="120" t="s">
        <v>6</v>
      </c>
      <c r="H2533" s="66" t="s">
        <v>2768</v>
      </c>
    </row>
    <row r="2534" spans="1:8" ht="38.25" hidden="1" x14ac:dyDescent="0.25">
      <c r="A2534" s="40" t="s">
        <v>3066</v>
      </c>
      <c r="B2534" s="70">
        <v>1016</v>
      </c>
      <c r="C2534" s="97" t="s">
        <v>2590</v>
      </c>
      <c r="D2534" s="77">
        <v>2018</v>
      </c>
      <c r="E2534" s="78">
        <v>17</v>
      </c>
      <c r="F2534" s="68" t="s">
        <v>2953</v>
      </c>
      <c r="G2534" s="69" t="s">
        <v>39</v>
      </c>
      <c r="H2534" s="66" t="s">
        <v>2767</v>
      </c>
    </row>
    <row r="2535" spans="1:8" ht="25.5" hidden="1" x14ac:dyDescent="0.25">
      <c r="A2535" s="40" t="s">
        <v>3066</v>
      </c>
      <c r="B2535" s="70">
        <v>1016</v>
      </c>
      <c r="C2535" s="97" t="s">
        <v>2590</v>
      </c>
      <c r="D2535" s="77">
        <v>2018</v>
      </c>
      <c r="E2535" s="78">
        <v>18</v>
      </c>
      <c r="F2535" s="68" t="s">
        <v>2954</v>
      </c>
      <c r="G2535" s="69" t="s">
        <v>39</v>
      </c>
      <c r="H2535" s="66" t="s">
        <v>2768</v>
      </c>
    </row>
    <row r="2536" spans="1:8" ht="38.25" hidden="1" x14ac:dyDescent="0.25">
      <c r="A2536" s="40" t="s">
        <v>3066</v>
      </c>
      <c r="B2536" s="70">
        <v>1016</v>
      </c>
      <c r="C2536" s="97" t="s">
        <v>2590</v>
      </c>
      <c r="D2536" s="77">
        <v>2018</v>
      </c>
      <c r="E2536" s="78">
        <v>19</v>
      </c>
      <c r="F2536" s="68" t="s">
        <v>2955</v>
      </c>
      <c r="G2536" s="120" t="s">
        <v>6</v>
      </c>
      <c r="H2536" s="66" t="s">
        <v>2767</v>
      </c>
    </row>
    <row r="2537" spans="1:8" ht="25.5" hidden="1" x14ac:dyDescent="0.25">
      <c r="A2537" s="40" t="s">
        <v>3066</v>
      </c>
      <c r="B2537" s="70">
        <v>1016</v>
      </c>
      <c r="C2537" s="97" t="s">
        <v>2590</v>
      </c>
      <c r="D2537" s="77">
        <v>2018</v>
      </c>
      <c r="E2537" s="78">
        <v>20</v>
      </c>
      <c r="F2537" s="68" t="s">
        <v>466</v>
      </c>
      <c r="G2537" s="120" t="s">
        <v>6</v>
      </c>
      <c r="H2537" s="67" t="s">
        <v>4163</v>
      </c>
    </row>
    <row r="2538" spans="1:8" ht="25.5" hidden="1" x14ac:dyDescent="0.25">
      <c r="A2538" s="40" t="s">
        <v>3066</v>
      </c>
      <c r="B2538" s="70">
        <v>1016</v>
      </c>
      <c r="C2538" s="97" t="s">
        <v>2590</v>
      </c>
      <c r="D2538" s="77">
        <v>2018</v>
      </c>
      <c r="E2538" s="78">
        <v>21</v>
      </c>
      <c r="F2538" s="68" t="s">
        <v>2956</v>
      </c>
      <c r="G2538" s="120" t="s">
        <v>6</v>
      </c>
      <c r="H2538" s="67" t="s">
        <v>4163</v>
      </c>
    </row>
    <row r="2539" spans="1:8" ht="25.5" hidden="1" x14ac:dyDescent="0.25">
      <c r="A2539" s="40" t="s">
        <v>3066</v>
      </c>
      <c r="B2539" s="70">
        <v>1016</v>
      </c>
      <c r="C2539" s="97" t="s">
        <v>2590</v>
      </c>
      <c r="D2539" s="77">
        <v>2018</v>
      </c>
      <c r="E2539" s="78">
        <v>22</v>
      </c>
      <c r="F2539" s="68" t="s">
        <v>2957</v>
      </c>
      <c r="G2539" s="120" t="s">
        <v>6</v>
      </c>
      <c r="H2539" s="67" t="s">
        <v>4163</v>
      </c>
    </row>
    <row r="2540" spans="1:8" ht="25.5" hidden="1" x14ac:dyDescent="0.25">
      <c r="A2540" s="40" t="s">
        <v>3066</v>
      </c>
      <c r="B2540" s="70">
        <v>1016</v>
      </c>
      <c r="C2540" s="97" t="s">
        <v>2590</v>
      </c>
      <c r="D2540" s="77">
        <v>2018</v>
      </c>
      <c r="E2540" s="78">
        <v>23</v>
      </c>
      <c r="F2540" s="68" t="s">
        <v>2958</v>
      </c>
      <c r="G2540" s="120" t="s">
        <v>6</v>
      </c>
      <c r="H2540" s="67" t="s">
        <v>4163</v>
      </c>
    </row>
    <row r="2541" spans="1:8" ht="38.25" hidden="1" x14ac:dyDescent="0.25">
      <c r="A2541" s="40" t="s">
        <v>3066</v>
      </c>
      <c r="B2541" s="70">
        <v>1016</v>
      </c>
      <c r="C2541" s="97" t="s">
        <v>2590</v>
      </c>
      <c r="D2541" s="77">
        <v>2018</v>
      </c>
      <c r="E2541" s="78">
        <v>24</v>
      </c>
      <c r="F2541" s="68" t="s">
        <v>2959</v>
      </c>
      <c r="G2541" s="120" t="s">
        <v>6</v>
      </c>
      <c r="H2541" s="67" t="s">
        <v>4163</v>
      </c>
    </row>
    <row r="2542" spans="1:8" ht="25.5" hidden="1" x14ac:dyDescent="0.25">
      <c r="A2542" s="40" t="s">
        <v>3066</v>
      </c>
      <c r="B2542" s="70">
        <v>1016</v>
      </c>
      <c r="C2542" s="97" t="s">
        <v>2590</v>
      </c>
      <c r="D2542" s="77">
        <v>2018</v>
      </c>
      <c r="E2542" s="78">
        <v>25</v>
      </c>
      <c r="F2542" s="68" t="s">
        <v>2615</v>
      </c>
      <c r="G2542" s="120" t="s">
        <v>6</v>
      </c>
      <c r="H2542" s="67" t="s">
        <v>4163</v>
      </c>
    </row>
    <row r="2543" spans="1:8" ht="38.25" hidden="1" x14ac:dyDescent="0.25">
      <c r="A2543" s="40" t="s">
        <v>3358</v>
      </c>
      <c r="B2543" s="70">
        <v>1016</v>
      </c>
      <c r="C2543" s="97" t="s">
        <v>2590</v>
      </c>
      <c r="D2543" s="77">
        <v>2019</v>
      </c>
      <c r="E2543" s="78">
        <v>1</v>
      </c>
      <c r="F2543" s="68" t="s">
        <v>3359</v>
      </c>
      <c r="G2543" s="69" t="s">
        <v>39</v>
      </c>
      <c r="H2543" s="66" t="s">
        <v>2767</v>
      </c>
    </row>
    <row r="2544" spans="1:8" ht="38.25" hidden="1" x14ac:dyDescent="0.25">
      <c r="A2544" s="40" t="s">
        <v>3358</v>
      </c>
      <c r="B2544" s="70">
        <v>1016</v>
      </c>
      <c r="C2544" s="97" t="s">
        <v>2590</v>
      </c>
      <c r="D2544" s="77">
        <v>2019</v>
      </c>
      <c r="E2544" s="85">
        <v>2</v>
      </c>
      <c r="F2544" s="68" t="s">
        <v>3360</v>
      </c>
      <c r="G2544" s="69" t="s">
        <v>39</v>
      </c>
      <c r="H2544" s="67" t="s">
        <v>2768</v>
      </c>
    </row>
    <row r="2545" spans="1:8" ht="25.5" hidden="1" x14ac:dyDescent="0.25">
      <c r="A2545" s="40" t="s">
        <v>3358</v>
      </c>
      <c r="B2545" s="70">
        <v>1016</v>
      </c>
      <c r="C2545" s="97" t="s">
        <v>2590</v>
      </c>
      <c r="D2545" s="77">
        <v>2019</v>
      </c>
      <c r="E2545" s="85">
        <v>3</v>
      </c>
      <c r="F2545" s="68" t="s">
        <v>3361</v>
      </c>
      <c r="G2545" s="69" t="s">
        <v>39</v>
      </c>
      <c r="H2545" s="67" t="s">
        <v>2768</v>
      </c>
    </row>
    <row r="2546" spans="1:8" ht="51" hidden="1" x14ac:dyDescent="0.25">
      <c r="A2546" s="40" t="s">
        <v>3358</v>
      </c>
      <c r="B2546" s="70">
        <v>1016</v>
      </c>
      <c r="C2546" s="97" t="s">
        <v>2590</v>
      </c>
      <c r="D2546" s="77">
        <v>2019</v>
      </c>
      <c r="E2546" s="85">
        <v>4</v>
      </c>
      <c r="F2546" s="68" t="s">
        <v>3362</v>
      </c>
      <c r="G2546" s="69" t="s">
        <v>39</v>
      </c>
      <c r="H2546" s="66" t="s">
        <v>2768</v>
      </c>
    </row>
    <row r="2547" spans="1:8" ht="25.5" hidden="1" x14ac:dyDescent="0.25">
      <c r="A2547" s="40" t="s">
        <v>3358</v>
      </c>
      <c r="B2547" s="70">
        <v>1016</v>
      </c>
      <c r="C2547" s="97" t="s">
        <v>2590</v>
      </c>
      <c r="D2547" s="77">
        <v>2019</v>
      </c>
      <c r="E2547" s="85">
        <v>5</v>
      </c>
      <c r="F2547" s="68" t="s">
        <v>3363</v>
      </c>
      <c r="G2547" s="120" t="s">
        <v>6</v>
      </c>
      <c r="H2547" s="66" t="s">
        <v>4163</v>
      </c>
    </row>
    <row r="2548" spans="1:8" ht="38.25" hidden="1" x14ac:dyDescent="0.25">
      <c r="A2548" s="40" t="s">
        <v>3358</v>
      </c>
      <c r="B2548" s="70">
        <v>1016</v>
      </c>
      <c r="C2548" s="97" t="s">
        <v>2590</v>
      </c>
      <c r="D2548" s="77">
        <v>2019</v>
      </c>
      <c r="E2548" s="85">
        <v>6</v>
      </c>
      <c r="F2548" s="68" t="s">
        <v>3364</v>
      </c>
      <c r="G2548" s="120" t="s">
        <v>6</v>
      </c>
      <c r="H2548" s="66" t="s">
        <v>4163</v>
      </c>
    </row>
    <row r="2549" spans="1:8" ht="25.5" hidden="1" x14ac:dyDescent="0.25">
      <c r="A2549" s="40" t="s">
        <v>3358</v>
      </c>
      <c r="B2549" s="70">
        <v>1016</v>
      </c>
      <c r="C2549" s="97" t="s">
        <v>2590</v>
      </c>
      <c r="D2549" s="77">
        <v>2019</v>
      </c>
      <c r="E2549" s="85">
        <v>7</v>
      </c>
      <c r="F2549" s="68" t="s">
        <v>3365</v>
      </c>
      <c r="G2549" s="120" t="s">
        <v>6</v>
      </c>
      <c r="H2549" s="66" t="s">
        <v>4163</v>
      </c>
    </row>
    <row r="2550" spans="1:8" ht="38.25" hidden="1" x14ac:dyDescent="0.25">
      <c r="A2550" s="40" t="s">
        <v>3358</v>
      </c>
      <c r="B2550" s="70">
        <v>1016</v>
      </c>
      <c r="C2550" s="97" t="s">
        <v>2590</v>
      </c>
      <c r="D2550" s="77">
        <v>2019</v>
      </c>
      <c r="E2550" s="85">
        <v>8</v>
      </c>
      <c r="F2550" s="68" t="s">
        <v>3366</v>
      </c>
      <c r="G2550" s="120" t="s">
        <v>6</v>
      </c>
      <c r="H2550" s="66" t="s">
        <v>4163</v>
      </c>
    </row>
    <row r="2551" spans="1:8" ht="25.5" hidden="1" x14ac:dyDescent="0.25">
      <c r="A2551" s="40" t="s">
        <v>3358</v>
      </c>
      <c r="B2551" s="70">
        <v>1016</v>
      </c>
      <c r="C2551" s="97" t="s">
        <v>2590</v>
      </c>
      <c r="D2551" s="77">
        <v>2019</v>
      </c>
      <c r="E2551" s="85">
        <v>9</v>
      </c>
      <c r="F2551" s="68" t="s">
        <v>3367</v>
      </c>
      <c r="G2551" s="69" t="s">
        <v>39</v>
      </c>
      <c r="H2551" s="66" t="s">
        <v>2768</v>
      </c>
    </row>
    <row r="2552" spans="1:8" ht="25.5" hidden="1" x14ac:dyDescent="0.25">
      <c r="A2552" s="40" t="s">
        <v>3358</v>
      </c>
      <c r="B2552" s="70">
        <v>1016</v>
      </c>
      <c r="C2552" s="97" t="s">
        <v>2590</v>
      </c>
      <c r="D2552" s="77">
        <v>2019</v>
      </c>
      <c r="E2552" s="78">
        <v>10</v>
      </c>
      <c r="F2552" s="68" t="s">
        <v>3368</v>
      </c>
      <c r="G2552" s="69" t="s">
        <v>39</v>
      </c>
      <c r="H2552" s="66" t="s">
        <v>2768</v>
      </c>
    </row>
    <row r="2553" spans="1:8" ht="38.25" hidden="1" x14ac:dyDescent="0.25">
      <c r="A2553" s="40" t="s">
        <v>3358</v>
      </c>
      <c r="B2553" s="70">
        <v>1016</v>
      </c>
      <c r="C2553" s="97" t="s">
        <v>2590</v>
      </c>
      <c r="D2553" s="77">
        <v>2019</v>
      </c>
      <c r="E2553" s="78">
        <v>11</v>
      </c>
      <c r="F2553" s="68" t="s">
        <v>3369</v>
      </c>
      <c r="G2553" s="69" t="s">
        <v>39</v>
      </c>
      <c r="H2553" s="66" t="s">
        <v>2767</v>
      </c>
    </row>
    <row r="2554" spans="1:8" ht="51" hidden="1" x14ac:dyDescent="0.25">
      <c r="A2554" s="40" t="s">
        <v>3358</v>
      </c>
      <c r="B2554" s="70">
        <v>1016</v>
      </c>
      <c r="C2554" s="97" t="s">
        <v>2590</v>
      </c>
      <c r="D2554" s="77">
        <v>2019</v>
      </c>
      <c r="E2554" s="78">
        <v>12</v>
      </c>
      <c r="F2554" s="68" t="s">
        <v>3370</v>
      </c>
      <c r="G2554" s="120" t="s">
        <v>6</v>
      </c>
      <c r="H2554" s="66" t="s">
        <v>4163</v>
      </c>
    </row>
    <row r="2555" spans="1:8" ht="38.25" hidden="1" x14ac:dyDescent="0.25">
      <c r="A2555" s="40" t="s">
        <v>3358</v>
      </c>
      <c r="B2555" s="70">
        <v>1016</v>
      </c>
      <c r="C2555" s="97" t="s">
        <v>2590</v>
      </c>
      <c r="D2555" s="77">
        <v>2019</v>
      </c>
      <c r="E2555" s="78">
        <v>13</v>
      </c>
      <c r="F2555" s="68" t="s">
        <v>3371</v>
      </c>
      <c r="G2555" s="69" t="s">
        <v>39</v>
      </c>
      <c r="H2555" s="66" t="s">
        <v>2768</v>
      </c>
    </row>
    <row r="2556" spans="1:8" ht="25.5" hidden="1" x14ac:dyDescent="0.25">
      <c r="A2556" s="40" t="s">
        <v>3358</v>
      </c>
      <c r="B2556" s="70">
        <v>1016</v>
      </c>
      <c r="C2556" s="97" t="s">
        <v>2590</v>
      </c>
      <c r="D2556" s="77">
        <v>2019</v>
      </c>
      <c r="E2556" s="78">
        <v>14</v>
      </c>
      <c r="F2556" s="68" t="s">
        <v>3372</v>
      </c>
      <c r="G2556" s="120" t="s">
        <v>6</v>
      </c>
      <c r="H2556" s="66" t="s">
        <v>4163</v>
      </c>
    </row>
    <row r="2557" spans="1:8" ht="38.25" hidden="1" x14ac:dyDescent="0.25">
      <c r="A2557" s="40" t="s">
        <v>3358</v>
      </c>
      <c r="B2557" s="70">
        <v>1016</v>
      </c>
      <c r="C2557" s="97" t="s">
        <v>2590</v>
      </c>
      <c r="D2557" s="77">
        <v>2019</v>
      </c>
      <c r="E2557" s="78">
        <v>15</v>
      </c>
      <c r="F2557" s="68" t="s">
        <v>3373</v>
      </c>
      <c r="G2557" s="120" t="s">
        <v>6</v>
      </c>
      <c r="H2557" s="66" t="s">
        <v>4163</v>
      </c>
    </row>
    <row r="2558" spans="1:8" ht="25.5" hidden="1" x14ac:dyDescent="0.25">
      <c r="A2558" s="40" t="s">
        <v>3358</v>
      </c>
      <c r="B2558" s="70">
        <v>1016</v>
      </c>
      <c r="C2558" s="97" t="s">
        <v>2590</v>
      </c>
      <c r="D2558" s="77">
        <v>2019</v>
      </c>
      <c r="E2558" s="78">
        <v>16</v>
      </c>
      <c r="F2558" s="68" t="s">
        <v>3374</v>
      </c>
      <c r="G2558" s="69" t="s">
        <v>39</v>
      </c>
      <c r="H2558" s="66" t="s">
        <v>2768</v>
      </c>
    </row>
    <row r="2559" spans="1:8" ht="25.5" hidden="1" x14ac:dyDescent="0.25">
      <c r="A2559" s="40" t="s">
        <v>3358</v>
      </c>
      <c r="B2559" s="70">
        <v>1016</v>
      </c>
      <c r="C2559" s="97" t="s">
        <v>2590</v>
      </c>
      <c r="D2559" s="77">
        <v>2019</v>
      </c>
      <c r="E2559" s="78">
        <v>17</v>
      </c>
      <c r="F2559" s="68" t="s">
        <v>3375</v>
      </c>
      <c r="G2559" s="120" t="s">
        <v>6</v>
      </c>
      <c r="H2559" s="66" t="s">
        <v>4163</v>
      </c>
    </row>
    <row r="2560" spans="1:8" ht="25.5" hidden="1" x14ac:dyDescent="0.25">
      <c r="A2560" s="40" t="s">
        <v>3358</v>
      </c>
      <c r="B2560" s="70">
        <v>1016</v>
      </c>
      <c r="C2560" s="97" t="s">
        <v>2590</v>
      </c>
      <c r="D2560" s="77">
        <v>2019</v>
      </c>
      <c r="E2560" s="78">
        <v>18</v>
      </c>
      <c r="F2560" s="68" t="s">
        <v>3376</v>
      </c>
      <c r="G2560" s="69" t="s">
        <v>39</v>
      </c>
      <c r="H2560" s="66" t="s">
        <v>2768</v>
      </c>
    </row>
    <row r="2561" spans="1:8" ht="25.5" hidden="1" x14ac:dyDescent="0.25">
      <c r="A2561" s="40" t="s">
        <v>3358</v>
      </c>
      <c r="B2561" s="70">
        <v>1016</v>
      </c>
      <c r="C2561" s="97" t="s">
        <v>2590</v>
      </c>
      <c r="D2561" s="77">
        <v>2019</v>
      </c>
      <c r="E2561" s="78">
        <v>19</v>
      </c>
      <c r="F2561" s="68" t="s">
        <v>3377</v>
      </c>
      <c r="G2561" s="120" t="s">
        <v>6</v>
      </c>
      <c r="H2561" s="67" t="s">
        <v>4163</v>
      </c>
    </row>
    <row r="2562" spans="1:8" ht="25.5" hidden="1" x14ac:dyDescent="0.25">
      <c r="A2562" s="40" t="s">
        <v>3358</v>
      </c>
      <c r="B2562" s="70">
        <v>1016</v>
      </c>
      <c r="C2562" s="97" t="s">
        <v>2590</v>
      </c>
      <c r="D2562" s="77">
        <v>2019</v>
      </c>
      <c r="E2562" s="78">
        <v>20</v>
      </c>
      <c r="F2562" s="68" t="s">
        <v>2958</v>
      </c>
      <c r="G2562" s="120" t="s">
        <v>6</v>
      </c>
      <c r="H2562" s="67" t="s">
        <v>4163</v>
      </c>
    </row>
    <row r="2563" spans="1:8" ht="38.25" hidden="1" x14ac:dyDescent="0.25">
      <c r="A2563" s="40" t="s">
        <v>3358</v>
      </c>
      <c r="B2563" s="70">
        <v>1016</v>
      </c>
      <c r="C2563" s="97" t="s">
        <v>2590</v>
      </c>
      <c r="D2563" s="77">
        <v>2019</v>
      </c>
      <c r="E2563" s="78">
        <v>21</v>
      </c>
      <c r="F2563" s="68" t="s">
        <v>3378</v>
      </c>
      <c r="G2563" s="69" t="s">
        <v>39</v>
      </c>
      <c r="H2563" s="67" t="s">
        <v>2767</v>
      </c>
    </row>
    <row r="2564" spans="1:8" ht="38.25" hidden="1" x14ac:dyDescent="0.25">
      <c r="A2564" s="40" t="s">
        <v>3358</v>
      </c>
      <c r="B2564" s="70">
        <v>1016</v>
      </c>
      <c r="C2564" s="97" t="s">
        <v>2590</v>
      </c>
      <c r="D2564" s="77">
        <v>2019</v>
      </c>
      <c r="E2564" s="85">
        <v>22</v>
      </c>
      <c r="F2564" s="68" t="s">
        <v>3379</v>
      </c>
      <c r="G2564" s="120" t="s">
        <v>6</v>
      </c>
      <c r="H2564" s="67" t="s">
        <v>4163</v>
      </c>
    </row>
    <row r="2565" spans="1:8" ht="51" hidden="1" x14ac:dyDescent="0.25">
      <c r="A2565" s="40" t="s">
        <v>3358</v>
      </c>
      <c r="B2565" s="70">
        <v>1016</v>
      </c>
      <c r="C2565" s="97" t="s">
        <v>2590</v>
      </c>
      <c r="D2565" s="104">
        <v>2019</v>
      </c>
      <c r="E2565" s="85">
        <v>23</v>
      </c>
      <c r="F2565" s="68" t="s">
        <v>3380</v>
      </c>
      <c r="G2565" s="120" t="s">
        <v>6</v>
      </c>
      <c r="H2565" s="67" t="s">
        <v>4163</v>
      </c>
    </row>
    <row r="2566" spans="1:8" ht="25.5" hidden="1" x14ac:dyDescent="0.25">
      <c r="A2566" s="40" t="s">
        <v>3358</v>
      </c>
      <c r="B2566" s="70">
        <v>1016</v>
      </c>
      <c r="C2566" s="97" t="s">
        <v>2590</v>
      </c>
      <c r="D2566" s="104">
        <v>2019</v>
      </c>
      <c r="E2566" s="85">
        <v>24</v>
      </c>
      <c r="F2566" s="68" t="s">
        <v>3381</v>
      </c>
      <c r="G2566" s="69" t="s">
        <v>39</v>
      </c>
      <c r="H2566" s="66" t="s">
        <v>2768</v>
      </c>
    </row>
    <row r="2567" spans="1:8" ht="38.25" hidden="1" x14ac:dyDescent="0.25">
      <c r="A2567" s="40" t="s">
        <v>3644</v>
      </c>
      <c r="B2567" s="70">
        <v>1016</v>
      </c>
      <c r="C2567" s="97" t="s">
        <v>2590</v>
      </c>
      <c r="D2567" s="108">
        <v>2020</v>
      </c>
      <c r="E2567" s="85">
        <v>1</v>
      </c>
      <c r="F2567" s="68" t="s">
        <v>3645</v>
      </c>
      <c r="G2567" s="120" t="s">
        <v>6</v>
      </c>
      <c r="H2567" s="66" t="s">
        <v>2768</v>
      </c>
    </row>
    <row r="2568" spans="1:8" ht="25.5" hidden="1" x14ac:dyDescent="0.25">
      <c r="A2568" s="40" t="s">
        <v>3644</v>
      </c>
      <c r="B2568" s="70">
        <v>1016</v>
      </c>
      <c r="C2568" s="97" t="s">
        <v>2590</v>
      </c>
      <c r="D2568" s="108">
        <v>2020</v>
      </c>
      <c r="E2568" s="85">
        <v>2</v>
      </c>
      <c r="F2568" s="68" t="s">
        <v>3646</v>
      </c>
      <c r="G2568" s="69" t="s">
        <v>39</v>
      </c>
      <c r="H2568" s="67" t="s">
        <v>2767</v>
      </c>
    </row>
    <row r="2569" spans="1:8" ht="25.5" hidden="1" x14ac:dyDescent="0.25">
      <c r="A2569" s="40" t="s">
        <v>3644</v>
      </c>
      <c r="B2569" s="70">
        <v>1016</v>
      </c>
      <c r="C2569" s="97" t="s">
        <v>2590</v>
      </c>
      <c r="D2569" s="108">
        <v>2020</v>
      </c>
      <c r="E2569" s="85">
        <v>3</v>
      </c>
      <c r="F2569" s="68" t="s">
        <v>3647</v>
      </c>
      <c r="G2569" s="120" t="s">
        <v>6</v>
      </c>
      <c r="H2569" s="67" t="s">
        <v>2767</v>
      </c>
    </row>
    <row r="2570" spans="1:8" ht="25.5" hidden="1" x14ac:dyDescent="0.25">
      <c r="A2570" s="40" t="s">
        <v>3644</v>
      </c>
      <c r="B2570" s="70">
        <v>1016</v>
      </c>
      <c r="C2570" s="97" t="s">
        <v>2590</v>
      </c>
      <c r="D2570" s="108">
        <v>2020</v>
      </c>
      <c r="E2570" s="85">
        <v>4</v>
      </c>
      <c r="F2570" s="68" t="s">
        <v>3648</v>
      </c>
      <c r="G2570" s="120" t="s">
        <v>6</v>
      </c>
      <c r="H2570" s="66" t="s">
        <v>2768</v>
      </c>
    </row>
    <row r="2571" spans="1:8" ht="25.5" hidden="1" x14ac:dyDescent="0.25">
      <c r="A2571" s="40" t="s">
        <v>3644</v>
      </c>
      <c r="B2571" s="70">
        <v>1016</v>
      </c>
      <c r="C2571" s="97" t="s">
        <v>2590</v>
      </c>
      <c r="D2571" s="83">
        <v>2020</v>
      </c>
      <c r="E2571" s="95">
        <v>5</v>
      </c>
      <c r="F2571" s="68" t="s">
        <v>3649</v>
      </c>
      <c r="G2571" s="120" t="s">
        <v>6</v>
      </c>
      <c r="H2571" s="66" t="s">
        <v>2768</v>
      </c>
    </row>
    <row r="2572" spans="1:8" ht="25.5" hidden="1" x14ac:dyDescent="0.25">
      <c r="A2572" s="40" t="s">
        <v>3644</v>
      </c>
      <c r="B2572" s="70">
        <v>1016</v>
      </c>
      <c r="C2572" s="97" t="s">
        <v>2590</v>
      </c>
      <c r="D2572" s="83">
        <v>2020</v>
      </c>
      <c r="E2572" s="95">
        <v>6</v>
      </c>
      <c r="F2572" s="68" t="s">
        <v>3650</v>
      </c>
      <c r="G2572" s="120" t="s">
        <v>6</v>
      </c>
      <c r="H2572" s="66" t="s">
        <v>4164</v>
      </c>
    </row>
    <row r="2573" spans="1:8" ht="25.5" hidden="1" x14ac:dyDescent="0.25">
      <c r="A2573" s="40" t="s">
        <v>3644</v>
      </c>
      <c r="B2573" s="70">
        <v>1016</v>
      </c>
      <c r="C2573" s="97" t="s">
        <v>2590</v>
      </c>
      <c r="D2573" s="83">
        <v>2020</v>
      </c>
      <c r="E2573" s="95">
        <v>7</v>
      </c>
      <c r="F2573" s="68" t="s">
        <v>3651</v>
      </c>
      <c r="G2573" s="69" t="s">
        <v>39</v>
      </c>
      <c r="H2573" s="66" t="s">
        <v>2768</v>
      </c>
    </row>
    <row r="2574" spans="1:8" ht="38.25" hidden="1" x14ac:dyDescent="0.25">
      <c r="A2574" s="40" t="s">
        <v>3644</v>
      </c>
      <c r="B2574" s="70">
        <v>1016</v>
      </c>
      <c r="C2574" s="97" t="s">
        <v>2590</v>
      </c>
      <c r="D2574" s="106">
        <v>2020</v>
      </c>
      <c r="E2574" s="95">
        <v>8</v>
      </c>
      <c r="F2574" s="68" t="s">
        <v>3652</v>
      </c>
      <c r="G2574" s="120" t="s">
        <v>6</v>
      </c>
      <c r="H2574" s="67" t="s">
        <v>2767</v>
      </c>
    </row>
    <row r="2575" spans="1:8" ht="38.25" hidden="1" x14ac:dyDescent="0.25">
      <c r="A2575" s="40" t="s">
        <v>3644</v>
      </c>
      <c r="B2575" s="70">
        <v>1016</v>
      </c>
      <c r="C2575" s="97" t="s">
        <v>2590</v>
      </c>
      <c r="D2575" s="106">
        <v>2020</v>
      </c>
      <c r="E2575" s="95">
        <v>9</v>
      </c>
      <c r="F2575" s="68" t="s">
        <v>3653</v>
      </c>
      <c r="G2575" s="120" t="s">
        <v>6</v>
      </c>
      <c r="H2575" s="66" t="s">
        <v>2768</v>
      </c>
    </row>
    <row r="2576" spans="1:8" ht="25.5" hidden="1" x14ac:dyDescent="0.25">
      <c r="A2576" s="40" t="s">
        <v>3644</v>
      </c>
      <c r="B2576" s="70">
        <v>1016</v>
      </c>
      <c r="C2576" s="97" t="s">
        <v>2590</v>
      </c>
      <c r="D2576" s="106">
        <v>2020</v>
      </c>
      <c r="E2576" s="95">
        <v>10</v>
      </c>
      <c r="F2576" s="68" t="s">
        <v>3654</v>
      </c>
      <c r="G2576" s="120" t="s">
        <v>6</v>
      </c>
      <c r="H2576" s="66" t="s">
        <v>2768</v>
      </c>
    </row>
    <row r="2577" spans="1:8" ht="25.5" hidden="1" x14ac:dyDescent="0.25">
      <c r="A2577" s="40" t="s">
        <v>3644</v>
      </c>
      <c r="B2577" s="70">
        <v>1016</v>
      </c>
      <c r="C2577" s="97" t="s">
        <v>2590</v>
      </c>
      <c r="D2577" s="106">
        <v>2020</v>
      </c>
      <c r="E2577" s="95">
        <v>11</v>
      </c>
      <c r="F2577" s="68" t="s">
        <v>3655</v>
      </c>
      <c r="G2577" s="120" t="s">
        <v>6</v>
      </c>
      <c r="H2577" s="66" t="s">
        <v>2768</v>
      </c>
    </row>
    <row r="2578" spans="1:8" ht="25.5" hidden="1" x14ac:dyDescent="0.25">
      <c r="A2578" s="40" t="s">
        <v>3644</v>
      </c>
      <c r="B2578" s="70">
        <v>1016</v>
      </c>
      <c r="C2578" s="97" t="s">
        <v>2590</v>
      </c>
      <c r="D2578" s="106">
        <v>2020</v>
      </c>
      <c r="E2578" s="95">
        <v>12</v>
      </c>
      <c r="F2578" s="68" t="s">
        <v>3656</v>
      </c>
      <c r="G2578" s="120" t="s">
        <v>6</v>
      </c>
      <c r="H2578" s="67" t="s">
        <v>2767</v>
      </c>
    </row>
    <row r="2579" spans="1:8" ht="38.25" hidden="1" x14ac:dyDescent="0.25">
      <c r="A2579" s="40" t="s">
        <v>3644</v>
      </c>
      <c r="B2579" s="70">
        <v>1016</v>
      </c>
      <c r="C2579" s="97" t="s">
        <v>2590</v>
      </c>
      <c r="D2579" s="115">
        <v>2020</v>
      </c>
      <c r="E2579" s="78">
        <v>13</v>
      </c>
      <c r="F2579" s="68" t="s">
        <v>3657</v>
      </c>
      <c r="G2579" s="120" t="s">
        <v>6</v>
      </c>
      <c r="H2579" s="66" t="s">
        <v>2768</v>
      </c>
    </row>
    <row r="2580" spans="1:8" ht="25.5" hidden="1" x14ac:dyDescent="0.25">
      <c r="A2580" s="40" t="s">
        <v>3644</v>
      </c>
      <c r="B2580" s="70">
        <v>1016</v>
      </c>
      <c r="C2580" s="97" t="s">
        <v>2590</v>
      </c>
      <c r="D2580" s="115">
        <v>2020</v>
      </c>
      <c r="E2580" s="78">
        <v>14</v>
      </c>
      <c r="F2580" s="68" t="s">
        <v>3658</v>
      </c>
      <c r="G2580" s="120" t="s">
        <v>6</v>
      </c>
      <c r="H2580" s="66" t="s">
        <v>4164</v>
      </c>
    </row>
    <row r="2581" spans="1:8" ht="38.25" hidden="1" x14ac:dyDescent="0.25">
      <c r="A2581" s="40" t="s">
        <v>3644</v>
      </c>
      <c r="B2581" s="70">
        <v>1016</v>
      </c>
      <c r="C2581" s="97" t="s">
        <v>2590</v>
      </c>
      <c r="D2581" s="115">
        <v>2020</v>
      </c>
      <c r="E2581" s="78">
        <v>15</v>
      </c>
      <c r="F2581" s="68" t="s">
        <v>3600</v>
      </c>
      <c r="G2581" s="120" t="s">
        <v>6</v>
      </c>
      <c r="H2581" s="66" t="s">
        <v>4164</v>
      </c>
    </row>
    <row r="2582" spans="1:8" ht="38.25" hidden="1" x14ac:dyDescent="0.25">
      <c r="A2582" s="40" t="s">
        <v>3644</v>
      </c>
      <c r="B2582" s="70">
        <v>1016</v>
      </c>
      <c r="C2582" s="97" t="s">
        <v>2590</v>
      </c>
      <c r="D2582" s="115">
        <v>2020</v>
      </c>
      <c r="E2582" s="116">
        <v>16</v>
      </c>
      <c r="F2582" s="68" t="s">
        <v>3643</v>
      </c>
      <c r="G2582" s="69" t="s">
        <v>39</v>
      </c>
      <c r="H2582" s="66" t="s">
        <v>4163</v>
      </c>
    </row>
    <row r="2583" spans="1:8" ht="25.5" hidden="1" x14ac:dyDescent="0.25">
      <c r="A2583" s="40" t="s">
        <v>3807</v>
      </c>
      <c r="B2583" s="70">
        <v>1016</v>
      </c>
      <c r="C2583" s="97" t="s">
        <v>2590</v>
      </c>
      <c r="D2583" s="83">
        <v>2021</v>
      </c>
      <c r="E2583" s="78">
        <v>1</v>
      </c>
      <c r="F2583" s="68" t="s">
        <v>3808</v>
      </c>
      <c r="G2583" s="120" t="s">
        <v>6</v>
      </c>
      <c r="H2583" s="66" t="s">
        <v>2768</v>
      </c>
    </row>
    <row r="2584" spans="1:8" ht="38.25" hidden="1" x14ac:dyDescent="0.25">
      <c r="A2584" s="40" t="s">
        <v>3807</v>
      </c>
      <c r="B2584" s="70">
        <v>1016</v>
      </c>
      <c r="C2584" s="97" t="s">
        <v>2590</v>
      </c>
      <c r="D2584" s="83">
        <v>2021</v>
      </c>
      <c r="E2584" s="78">
        <v>2</v>
      </c>
      <c r="F2584" s="68" t="s">
        <v>3809</v>
      </c>
      <c r="G2584" s="120" t="s">
        <v>6</v>
      </c>
      <c r="H2584" s="67" t="s">
        <v>2768</v>
      </c>
    </row>
    <row r="2585" spans="1:8" ht="25.5" hidden="1" x14ac:dyDescent="0.25">
      <c r="A2585" s="40" t="s">
        <v>3807</v>
      </c>
      <c r="B2585" s="70">
        <v>1016</v>
      </c>
      <c r="C2585" s="97" t="s">
        <v>2590</v>
      </c>
      <c r="D2585" s="83">
        <v>2021</v>
      </c>
      <c r="E2585" s="78">
        <v>3</v>
      </c>
      <c r="F2585" s="68" t="s">
        <v>3810</v>
      </c>
      <c r="G2585" s="69" t="s">
        <v>39</v>
      </c>
      <c r="H2585" s="66" t="s">
        <v>2768</v>
      </c>
    </row>
    <row r="2586" spans="1:8" ht="25.5" hidden="1" x14ac:dyDescent="0.25">
      <c r="A2586" s="40" t="s">
        <v>3807</v>
      </c>
      <c r="B2586" s="70">
        <v>1016</v>
      </c>
      <c r="C2586" s="97" t="s">
        <v>2590</v>
      </c>
      <c r="D2586" s="83">
        <v>2021</v>
      </c>
      <c r="E2586" s="78">
        <v>4</v>
      </c>
      <c r="F2586" s="68" t="s">
        <v>3811</v>
      </c>
      <c r="G2586" s="69" t="s">
        <v>39</v>
      </c>
      <c r="H2586" s="66" t="s">
        <v>2768</v>
      </c>
    </row>
    <row r="2587" spans="1:8" ht="25.5" hidden="1" x14ac:dyDescent="0.25">
      <c r="A2587" s="40" t="s">
        <v>3807</v>
      </c>
      <c r="B2587" s="70">
        <v>1016</v>
      </c>
      <c r="C2587" s="97" t="s">
        <v>2590</v>
      </c>
      <c r="D2587" s="83">
        <v>2021</v>
      </c>
      <c r="E2587" s="78">
        <v>5</v>
      </c>
      <c r="F2587" s="68" t="s">
        <v>3812</v>
      </c>
      <c r="G2587" s="69" t="s">
        <v>39</v>
      </c>
      <c r="H2587" s="66" t="s">
        <v>2768</v>
      </c>
    </row>
    <row r="2588" spans="1:8" ht="38.25" hidden="1" x14ac:dyDescent="0.25">
      <c r="A2588" s="40" t="s">
        <v>3807</v>
      </c>
      <c r="B2588" s="70">
        <v>1016</v>
      </c>
      <c r="C2588" s="97" t="s">
        <v>2590</v>
      </c>
      <c r="D2588" s="83">
        <v>2021</v>
      </c>
      <c r="E2588" s="78">
        <v>6</v>
      </c>
      <c r="F2588" s="68" t="s">
        <v>3813</v>
      </c>
      <c r="G2588" s="69" t="s">
        <v>39</v>
      </c>
      <c r="H2588" s="66" t="s">
        <v>4163</v>
      </c>
    </row>
    <row r="2589" spans="1:8" ht="25.5" hidden="1" x14ac:dyDescent="0.25">
      <c r="A2589" s="40" t="s">
        <v>3807</v>
      </c>
      <c r="B2589" s="70">
        <v>1016</v>
      </c>
      <c r="C2589" s="97" t="s">
        <v>2590</v>
      </c>
      <c r="D2589" s="83">
        <v>2021</v>
      </c>
      <c r="E2589" s="78">
        <v>7</v>
      </c>
      <c r="F2589" s="68" t="s">
        <v>3814</v>
      </c>
      <c r="G2589" s="120" t="s">
        <v>6</v>
      </c>
      <c r="H2589" s="66" t="s">
        <v>4163</v>
      </c>
    </row>
    <row r="2590" spans="1:8" ht="38.25" hidden="1" x14ac:dyDescent="0.25">
      <c r="A2590" s="40" t="s">
        <v>3807</v>
      </c>
      <c r="B2590" s="70">
        <v>1016</v>
      </c>
      <c r="C2590" s="97" t="s">
        <v>2590</v>
      </c>
      <c r="D2590" s="83">
        <v>2021</v>
      </c>
      <c r="E2590" s="78">
        <v>8</v>
      </c>
      <c r="F2590" s="68" t="s">
        <v>3815</v>
      </c>
      <c r="G2590" s="69" t="s">
        <v>39</v>
      </c>
      <c r="H2590" s="66" t="s">
        <v>2768</v>
      </c>
    </row>
    <row r="2591" spans="1:8" ht="25.5" hidden="1" x14ac:dyDescent="0.25">
      <c r="A2591" s="40" t="s">
        <v>3807</v>
      </c>
      <c r="B2591" s="70">
        <v>1016</v>
      </c>
      <c r="C2591" s="97" t="s">
        <v>2590</v>
      </c>
      <c r="D2591" s="83">
        <v>2021</v>
      </c>
      <c r="E2591" s="78">
        <v>9</v>
      </c>
      <c r="F2591" s="68" t="s">
        <v>2958</v>
      </c>
      <c r="G2591" s="120" t="s">
        <v>6</v>
      </c>
      <c r="H2591" s="66" t="s">
        <v>2768</v>
      </c>
    </row>
    <row r="2592" spans="1:8" ht="38.25" hidden="1" x14ac:dyDescent="0.25">
      <c r="A2592" s="40" t="s">
        <v>3807</v>
      </c>
      <c r="B2592" s="70">
        <v>1016</v>
      </c>
      <c r="C2592" s="97" t="s">
        <v>2590</v>
      </c>
      <c r="D2592" s="83">
        <v>2021</v>
      </c>
      <c r="E2592" s="78">
        <v>10</v>
      </c>
      <c r="F2592" s="68" t="s">
        <v>3739</v>
      </c>
      <c r="G2592" s="120" t="s">
        <v>6</v>
      </c>
      <c r="H2592" s="66" t="s">
        <v>4163</v>
      </c>
    </row>
    <row r="2593" spans="1:8" ht="25.5" hidden="1" x14ac:dyDescent="0.25">
      <c r="A2593" s="40" t="s">
        <v>4073</v>
      </c>
      <c r="B2593" s="70">
        <v>1016</v>
      </c>
      <c r="C2593" s="97" t="s">
        <v>2590</v>
      </c>
      <c r="D2593" s="83">
        <v>2022</v>
      </c>
      <c r="E2593" s="78">
        <v>1</v>
      </c>
      <c r="F2593" s="68" t="s">
        <v>4074</v>
      </c>
      <c r="G2593" s="69" t="s">
        <v>39</v>
      </c>
      <c r="H2593" s="66" t="s">
        <v>2768</v>
      </c>
    </row>
    <row r="2594" spans="1:8" ht="25.5" hidden="1" x14ac:dyDescent="0.25">
      <c r="A2594" s="40" t="s">
        <v>4073</v>
      </c>
      <c r="B2594" s="70">
        <v>1016</v>
      </c>
      <c r="C2594" s="97" t="s">
        <v>2590</v>
      </c>
      <c r="D2594" s="83">
        <v>2022</v>
      </c>
      <c r="E2594" s="78">
        <v>2</v>
      </c>
      <c r="F2594" s="68" t="s">
        <v>4075</v>
      </c>
      <c r="G2594" s="69" t="s">
        <v>39</v>
      </c>
      <c r="H2594" s="66" t="s">
        <v>2768</v>
      </c>
    </row>
    <row r="2595" spans="1:8" ht="38.25" hidden="1" x14ac:dyDescent="0.25">
      <c r="A2595" s="40" t="s">
        <v>4073</v>
      </c>
      <c r="B2595" s="70">
        <v>1016</v>
      </c>
      <c r="C2595" s="97" t="s">
        <v>2590</v>
      </c>
      <c r="D2595" s="83">
        <v>2022</v>
      </c>
      <c r="E2595" s="78">
        <v>3</v>
      </c>
      <c r="F2595" s="68" t="s">
        <v>4076</v>
      </c>
      <c r="G2595" s="120" t="s">
        <v>6</v>
      </c>
      <c r="H2595" s="66" t="s">
        <v>4163</v>
      </c>
    </row>
    <row r="2596" spans="1:8" ht="25.5" hidden="1" x14ac:dyDescent="0.25">
      <c r="A2596" s="40" t="s">
        <v>4073</v>
      </c>
      <c r="B2596" s="70">
        <v>1016</v>
      </c>
      <c r="C2596" s="97" t="s">
        <v>2590</v>
      </c>
      <c r="D2596" s="83">
        <v>2022</v>
      </c>
      <c r="E2596" s="78">
        <v>4</v>
      </c>
      <c r="F2596" s="68" t="s">
        <v>4077</v>
      </c>
      <c r="G2596" s="69" t="s">
        <v>39</v>
      </c>
      <c r="H2596" s="66" t="s">
        <v>2768</v>
      </c>
    </row>
    <row r="2597" spans="1:8" ht="25.5" hidden="1" x14ac:dyDescent="0.25">
      <c r="A2597" s="40" t="s">
        <v>4073</v>
      </c>
      <c r="B2597" s="70">
        <v>1016</v>
      </c>
      <c r="C2597" s="97" t="s">
        <v>2590</v>
      </c>
      <c r="D2597" s="83">
        <v>2022</v>
      </c>
      <c r="E2597" s="78">
        <v>5</v>
      </c>
      <c r="F2597" s="68" t="s">
        <v>4078</v>
      </c>
      <c r="G2597" s="69" t="s">
        <v>39</v>
      </c>
      <c r="H2597" s="66" t="s">
        <v>2768</v>
      </c>
    </row>
    <row r="2598" spans="1:8" ht="38.25" hidden="1" x14ac:dyDescent="0.25">
      <c r="A2598" s="40" t="s">
        <v>4073</v>
      </c>
      <c r="B2598" s="70">
        <v>1016</v>
      </c>
      <c r="C2598" s="97" t="s">
        <v>2590</v>
      </c>
      <c r="D2598" s="83">
        <v>2022</v>
      </c>
      <c r="E2598" s="85">
        <v>6</v>
      </c>
      <c r="F2598" s="68" t="s">
        <v>3813</v>
      </c>
      <c r="G2598" s="69" t="s">
        <v>39</v>
      </c>
      <c r="H2598" s="66" t="s">
        <v>2768</v>
      </c>
    </row>
    <row r="2599" spans="1:8" ht="25.5" hidden="1" x14ac:dyDescent="0.25">
      <c r="A2599" s="40" t="s">
        <v>4073</v>
      </c>
      <c r="B2599" s="70">
        <v>1016</v>
      </c>
      <c r="C2599" s="97" t="s">
        <v>2590</v>
      </c>
      <c r="D2599" s="83">
        <v>2022</v>
      </c>
      <c r="E2599" s="78">
        <v>7</v>
      </c>
      <c r="F2599" s="68" t="s">
        <v>4079</v>
      </c>
      <c r="G2599" s="69" t="s">
        <v>39</v>
      </c>
      <c r="H2599" s="66" t="s">
        <v>2768</v>
      </c>
    </row>
    <row r="2600" spans="1:8" ht="38.25" hidden="1" x14ac:dyDescent="0.25">
      <c r="A2600" s="40" t="s">
        <v>4073</v>
      </c>
      <c r="B2600" s="70">
        <v>1016</v>
      </c>
      <c r="C2600" s="97" t="s">
        <v>2590</v>
      </c>
      <c r="D2600" s="83">
        <v>2022</v>
      </c>
      <c r="E2600" s="78">
        <v>8</v>
      </c>
      <c r="F2600" s="68" t="s">
        <v>4080</v>
      </c>
      <c r="G2600" s="120" t="s">
        <v>6</v>
      </c>
      <c r="H2600" s="66" t="s">
        <v>4163</v>
      </c>
    </row>
    <row r="2601" spans="1:8" ht="25.5" hidden="1" x14ac:dyDescent="0.25">
      <c r="A2601" s="40" t="s">
        <v>4073</v>
      </c>
      <c r="B2601" s="70">
        <v>1016</v>
      </c>
      <c r="C2601" s="97" t="s">
        <v>2590</v>
      </c>
      <c r="D2601" s="83">
        <v>2022</v>
      </c>
      <c r="E2601" s="78">
        <v>9</v>
      </c>
      <c r="F2601" s="68" t="s">
        <v>4081</v>
      </c>
      <c r="G2601" s="120" t="s">
        <v>6</v>
      </c>
      <c r="H2601" s="67" t="s">
        <v>2767</v>
      </c>
    </row>
    <row r="2602" spans="1:8" ht="38.25" hidden="1" x14ac:dyDescent="0.25">
      <c r="A2602" s="40" t="s">
        <v>4073</v>
      </c>
      <c r="B2602" s="70">
        <v>1016</v>
      </c>
      <c r="C2602" s="97" t="s">
        <v>2590</v>
      </c>
      <c r="D2602" s="83">
        <v>2022</v>
      </c>
      <c r="E2602" s="78">
        <v>10</v>
      </c>
      <c r="F2602" s="68" t="s">
        <v>3984</v>
      </c>
      <c r="G2602" s="69" t="s">
        <v>39</v>
      </c>
      <c r="H2602" s="66" t="s">
        <v>4164</v>
      </c>
    </row>
    <row r="2603" spans="1:8" ht="25.5" hidden="1" x14ac:dyDescent="0.25">
      <c r="A2603" s="40" t="s">
        <v>4073</v>
      </c>
      <c r="B2603" s="70">
        <v>1016</v>
      </c>
      <c r="C2603" s="97" t="s">
        <v>2590</v>
      </c>
      <c r="D2603" s="83">
        <v>2022</v>
      </c>
      <c r="E2603" s="78">
        <v>11</v>
      </c>
      <c r="F2603" s="68" t="s">
        <v>4082</v>
      </c>
      <c r="G2603" s="69" t="s">
        <v>39</v>
      </c>
      <c r="H2603" s="66" t="s">
        <v>2768</v>
      </c>
    </row>
    <row r="2604" spans="1:8" ht="25.5" hidden="1" x14ac:dyDescent="0.25">
      <c r="A2604" s="40" t="s">
        <v>4073</v>
      </c>
      <c r="B2604" s="70">
        <v>1016</v>
      </c>
      <c r="C2604" s="97" t="s">
        <v>2590</v>
      </c>
      <c r="D2604" s="83">
        <v>2022</v>
      </c>
      <c r="E2604" s="78">
        <v>12</v>
      </c>
      <c r="F2604" s="68" t="s">
        <v>4083</v>
      </c>
      <c r="G2604" s="120" t="s">
        <v>6</v>
      </c>
      <c r="H2604" s="66" t="s">
        <v>4163</v>
      </c>
    </row>
    <row r="2605" spans="1:8" ht="38.25" hidden="1" x14ac:dyDescent="0.25">
      <c r="A2605" s="40" t="s">
        <v>4073</v>
      </c>
      <c r="B2605" s="70">
        <v>1016</v>
      </c>
      <c r="C2605" s="97" t="s">
        <v>2590</v>
      </c>
      <c r="D2605" s="83">
        <v>2022</v>
      </c>
      <c r="E2605" s="78">
        <v>13</v>
      </c>
      <c r="F2605" s="68" t="s">
        <v>3739</v>
      </c>
      <c r="G2605" s="69" t="s">
        <v>39</v>
      </c>
      <c r="H2605" s="66" t="s">
        <v>4164</v>
      </c>
    </row>
    <row r="2606" spans="1:8" ht="38.25" hidden="1" x14ac:dyDescent="0.25">
      <c r="A2606" s="40" t="s">
        <v>4354</v>
      </c>
      <c r="B2606" s="70">
        <v>1016</v>
      </c>
      <c r="C2606" s="97" t="s">
        <v>2590</v>
      </c>
      <c r="D2606" s="83">
        <v>2023</v>
      </c>
      <c r="E2606" s="78">
        <v>1</v>
      </c>
      <c r="F2606" s="206" t="s">
        <v>4355</v>
      </c>
      <c r="G2606" s="69" t="s">
        <v>39</v>
      </c>
      <c r="H2606" s="67" t="s">
        <v>4164</v>
      </c>
    </row>
    <row r="2607" spans="1:8" ht="25.5" hidden="1" x14ac:dyDescent="0.25">
      <c r="A2607" s="40" t="s">
        <v>4354</v>
      </c>
      <c r="B2607" s="70">
        <v>1016</v>
      </c>
      <c r="C2607" s="97" t="s">
        <v>2590</v>
      </c>
      <c r="D2607" s="83">
        <v>2023</v>
      </c>
      <c r="E2607" s="78">
        <v>2</v>
      </c>
      <c r="F2607" s="212" t="s">
        <v>4356</v>
      </c>
      <c r="G2607" s="120" t="s">
        <v>6</v>
      </c>
      <c r="H2607" s="66" t="s">
        <v>4163</v>
      </c>
    </row>
    <row r="2608" spans="1:8" ht="38.25" hidden="1" x14ac:dyDescent="0.25">
      <c r="A2608" s="40" t="s">
        <v>4354</v>
      </c>
      <c r="B2608" s="70">
        <v>1016</v>
      </c>
      <c r="C2608" s="97" t="s">
        <v>2590</v>
      </c>
      <c r="D2608" s="83">
        <v>2023</v>
      </c>
      <c r="E2608" s="78">
        <v>3</v>
      </c>
      <c r="F2608" s="206" t="s">
        <v>4357</v>
      </c>
      <c r="G2608" s="69" t="s">
        <v>39</v>
      </c>
      <c r="H2608" s="66" t="s">
        <v>2768</v>
      </c>
    </row>
    <row r="2609" spans="1:8" ht="38.25" hidden="1" x14ac:dyDescent="0.25">
      <c r="A2609" s="40" t="s">
        <v>4354</v>
      </c>
      <c r="B2609" s="70">
        <v>1016</v>
      </c>
      <c r="C2609" s="97" t="s">
        <v>2590</v>
      </c>
      <c r="D2609" s="83">
        <v>2023</v>
      </c>
      <c r="E2609" s="78">
        <v>4</v>
      </c>
      <c r="F2609" s="206" t="s">
        <v>4358</v>
      </c>
      <c r="G2609" s="69" t="s">
        <v>39</v>
      </c>
      <c r="H2609" s="66" t="s">
        <v>2768</v>
      </c>
    </row>
    <row r="2610" spans="1:8" ht="38.25" hidden="1" x14ac:dyDescent="0.25">
      <c r="A2610" s="40" t="s">
        <v>4354</v>
      </c>
      <c r="B2610" s="70">
        <v>1016</v>
      </c>
      <c r="C2610" s="97" t="s">
        <v>2590</v>
      </c>
      <c r="D2610" s="83">
        <v>2023</v>
      </c>
      <c r="E2610" s="78">
        <v>5</v>
      </c>
      <c r="F2610" s="206" t="s">
        <v>4359</v>
      </c>
      <c r="G2610" s="120" t="s">
        <v>6</v>
      </c>
      <c r="H2610" s="67" t="s">
        <v>2767</v>
      </c>
    </row>
    <row r="2611" spans="1:8" ht="25.5" hidden="1" x14ac:dyDescent="0.25">
      <c r="A2611" s="40" t="s">
        <v>4354</v>
      </c>
      <c r="B2611" s="70">
        <v>1016</v>
      </c>
      <c r="C2611" s="97" t="s">
        <v>2590</v>
      </c>
      <c r="D2611" s="83">
        <v>2023</v>
      </c>
      <c r="E2611" s="78">
        <v>6</v>
      </c>
      <c r="F2611" s="206" t="s">
        <v>3814</v>
      </c>
      <c r="G2611" s="69" t="s">
        <v>39</v>
      </c>
      <c r="H2611" s="66" t="s">
        <v>2768</v>
      </c>
    </row>
    <row r="2612" spans="1:8" ht="25.5" hidden="1" x14ac:dyDescent="0.25">
      <c r="A2612" s="40" t="s">
        <v>4354</v>
      </c>
      <c r="B2612" s="70">
        <v>1016</v>
      </c>
      <c r="C2612" s="97" t="s">
        <v>2590</v>
      </c>
      <c r="D2612" s="83">
        <v>2023</v>
      </c>
      <c r="E2612" s="78">
        <v>7</v>
      </c>
      <c r="F2612" s="206" t="s">
        <v>4360</v>
      </c>
      <c r="G2612" s="69" t="s">
        <v>39</v>
      </c>
      <c r="H2612" s="66" t="s">
        <v>2768</v>
      </c>
    </row>
    <row r="2613" spans="1:8" ht="38.25" hidden="1" x14ac:dyDescent="0.25">
      <c r="A2613" s="40" t="s">
        <v>4354</v>
      </c>
      <c r="B2613" s="70">
        <v>1016</v>
      </c>
      <c r="C2613" s="97" t="s">
        <v>2590</v>
      </c>
      <c r="D2613" s="83">
        <v>2023</v>
      </c>
      <c r="E2613" s="78">
        <v>8</v>
      </c>
      <c r="F2613" s="206" t="s">
        <v>4361</v>
      </c>
      <c r="G2613" s="69" t="s">
        <v>39</v>
      </c>
      <c r="H2613" s="66" t="s">
        <v>2768</v>
      </c>
    </row>
    <row r="2614" spans="1:8" ht="38.25" hidden="1" x14ac:dyDescent="0.25">
      <c r="A2614" s="40" t="s">
        <v>4354</v>
      </c>
      <c r="B2614" s="70">
        <v>1016</v>
      </c>
      <c r="C2614" s="97" t="s">
        <v>2590</v>
      </c>
      <c r="D2614" s="83">
        <v>2023</v>
      </c>
      <c r="E2614" s="78">
        <v>9</v>
      </c>
      <c r="F2614" s="206" t="s">
        <v>4362</v>
      </c>
      <c r="G2614" s="69" t="s">
        <v>39</v>
      </c>
      <c r="H2614" s="66" t="s">
        <v>2768</v>
      </c>
    </row>
    <row r="2615" spans="1:8" ht="25.5" hidden="1" x14ac:dyDescent="0.25">
      <c r="A2615" s="40" t="s">
        <v>4354</v>
      </c>
      <c r="B2615" s="70">
        <v>1016</v>
      </c>
      <c r="C2615" s="97" t="s">
        <v>2590</v>
      </c>
      <c r="D2615" s="83">
        <v>2023</v>
      </c>
      <c r="E2615" s="78">
        <v>10</v>
      </c>
      <c r="F2615" s="206" t="s">
        <v>4083</v>
      </c>
      <c r="G2615" s="69" t="s">
        <v>39</v>
      </c>
      <c r="H2615" s="66" t="s">
        <v>2768</v>
      </c>
    </row>
    <row r="2616" spans="1:8" ht="38.25" hidden="1" x14ac:dyDescent="0.25">
      <c r="A2616" s="40" t="s">
        <v>4354</v>
      </c>
      <c r="B2616" s="70">
        <v>1016</v>
      </c>
      <c r="C2616" s="97" t="s">
        <v>2590</v>
      </c>
      <c r="D2616" s="83">
        <v>2023</v>
      </c>
      <c r="E2616" s="78">
        <v>11</v>
      </c>
      <c r="F2616" s="248" t="s">
        <v>4363</v>
      </c>
      <c r="G2616" s="69" t="s">
        <v>39</v>
      </c>
      <c r="H2616" s="66" t="s">
        <v>2768</v>
      </c>
    </row>
    <row r="2617" spans="1:8" ht="30" hidden="1" x14ac:dyDescent="0.25">
      <c r="A2617" s="40" t="s">
        <v>4507</v>
      </c>
      <c r="B2617" s="70">
        <v>1016</v>
      </c>
      <c r="C2617" s="97" t="s">
        <v>2590</v>
      </c>
      <c r="D2617" s="83">
        <v>2024</v>
      </c>
      <c r="E2617" s="78">
        <v>1</v>
      </c>
      <c r="F2617" s="268" t="s">
        <v>4356</v>
      </c>
      <c r="G2617" s="120" t="s">
        <v>6</v>
      </c>
      <c r="H2617" s="66" t="s">
        <v>4165</v>
      </c>
    </row>
    <row r="2618" spans="1:8" ht="45" hidden="1" x14ac:dyDescent="0.25">
      <c r="A2618" s="40" t="s">
        <v>4507</v>
      </c>
      <c r="B2618" s="70">
        <v>1016</v>
      </c>
      <c r="C2618" s="97" t="s">
        <v>2590</v>
      </c>
      <c r="D2618" s="83">
        <v>2024</v>
      </c>
      <c r="E2618" s="78">
        <v>2</v>
      </c>
      <c r="F2618" s="279" t="s">
        <v>4508</v>
      </c>
      <c r="G2618" s="120" t="s">
        <v>6</v>
      </c>
      <c r="H2618" s="66" t="s">
        <v>4165</v>
      </c>
    </row>
    <row r="2619" spans="1:8" ht="45" hidden="1" x14ac:dyDescent="0.25">
      <c r="A2619" s="40" t="s">
        <v>4507</v>
      </c>
      <c r="B2619" s="70">
        <v>1016</v>
      </c>
      <c r="C2619" s="97" t="s">
        <v>2590</v>
      </c>
      <c r="D2619" s="83">
        <v>2024</v>
      </c>
      <c r="E2619" s="78">
        <v>3</v>
      </c>
      <c r="F2619" s="268" t="s">
        <v>4509</v>
      </c>
      <c r="G2619" s="69" t="s">
        <v>39</v>
      </c>
      <c r="H2619" s="66" t="s">
        <v>4165</v>
      </c>
    </row>
    <row r="2620" spans="1:8" ht="30" hidden="1" x14ac:dyDescent="0.25">
      <c r="A2620" s="40" t="s">
        <v>4507</v>
      </c>
      <c r="B2620" s="70">
        <v>1016</v>
      </c>
      <c r="C2620" s="97" t="s">
        <v>2590</v>
      </c>
      <c r="D2620" s="83">
        <v>2024</v>
      </c>
      <c r="E2620" s="78">
        <v>4</v>
      </c>
      <c r="F2620" s="279" t="s">
        <v>4510</v>
      </c>
      <c r="G2620" s="69" t="s">
        <v>39</v>
      </c>
      <c r="H2620" s="66" t="s">
        <v>4165</v>
      </c>
    </row>
    <row r="2621" spans="1:8" ht="60" hidden="1" x14ac:dyDescent="0.25">
      <c r="A2621" s="40" t="s">
        <v>4507</v>
      </c>
      <c r="B2621" s="70">
        <v>1016</v>
      </c>
      <c r="C2621" s="97" t="s">
        <v>2590</v>
      </c>
      <c r="D2621" s="83">
        <v>2024</v>
      </c>
      <c r="E2621" s="78">
        <v>5</v>
      </c>
      <c r="F2621" s="268" t="s">
        <v>4511</v>
      </c>
      <c r="G2621" s="69" t="s">
        <v>39</v>
      </c>
      <c r="H2621" s="66" t="s">
        <v>4165</v>
      </c>
    </row>
    <row r="2622" spans="1:8" ht="51" hidden="1" x14ac:dyDescent="0.25">
      <c r="A2622" s="40" t="s">
        <v>34</v>
      </c>
      <c r="B2622" s="70">
        <v>1017</v>
      </c>
      <c r="C2622" s="97" t="s">
        <v>2162</v>
      </c>
      <c r="D2622" s="72">
        <v>2015</v>
      </c>
      <c r="E2622" s="74">
        <v>1</v>
      </c>
      <c r="F2622" s="68" t="s">
        <v>2163</v>
      </c>
      <c r="G2622" s="72" t="s">
        <v>39</v>
      </c>
      <c r="H2622" s="66" t="s">
        <v>2767</v>
      </c>
    </row>
    <row r="2623" spans="1:8" ht="25.5" hidden="1" x14ac:dyDescent="0.25">
      <c r="A2623" s="40" t="s">
        <v>34</v>
      </c>
      <c r="B2623" s="70">
        <v>1017</v>
      </c>
      <c r="C2623" s="97" t="s">
        <v>2162</v>
      </c>
      <c r="D2623" s="72">
        <v>2015</v>
      </c>
      <c r="E2623" s="74">
        <v>2</v>
      </c>
      <c r="F2623" s="68" t="s">
        <v>592</v>
      </c>
      <c r="G2623" s="72" t="s">
        <v>39</v>
      </c>
      <c r="H2623" s="66" t="s">
        <v>2767</v>
      </c>
    </row>
    <row r="2624" spans="1:8" ht="25.5" hidden="1" x14ac:dyDescent="0.25">
      <c r="A2624" s="40" t="s">
        <v>34</v>
      </c>
      <c r="B2624" s="70">
        <v>1017</v>
      </c>
      <c r="C2624" s="97" t="s">
        <v>2162</v>
      </c>
      <c r="D2624" s="72">
        <v>2015</v>
      </c>
      <c r="E2624" s="74">
        <v>3</v>
      </c>
      <c r="F2624" s="68" t="s">
        <v>2164</v>
      </c>
      <c r="G2624" s="72" t="s">
        <v>39</v>
      </c>
      <c r="H2624" s="66" t="s">
        <v>4163</v>
      </c>
    </row>
    <row r="2625" spans="1:8" ht="25.5" hidden="1" x14ac:dyDescent="0.25">
      <c r="A2625" s="40" t="s">
        <v>34</v>
      </c>
      <c r="B2625" s="70">
        <v>1017</v>
      </c>
      <c r="C2625" s="97" t="s">
        <v>2162</v>
      </c>
      <c r="D2625" s="72">
        <v>2015</v>
      </c>
      <c r="E2625" s="74">
        <v>4</v>
      </c>
      <c r="F2625" s="68" t="s">
        <v>2061</v>
      </c>
      <c r="G2625" s="72" t="s">
        <v>39</v>
      </c>
      <c r="H2625" s="66" t="s">
        <v>4163</v>
      </c>
    </row>
    <row r="2626" spans="1:8" ht="25.5" hidden="1" x14ac:dyDescent="0.25">
      <c r="A2626" s="40" t="s">
        <v>34</v>
      </c>
      <c r="B2626" s="70">
        <v>1017</v>
      </c>
      <c r="C2626" s="97" t="s">
        <v>2162</v>
      </c>
      <c r="D2626" s="72">
        <v>2015</v>
      </c>
      <c r="E2626" s="74">
        <v>5</v>
      </c>
      <c r="F2626" s="68" t="s">
        <v>2165</v>
      </c>
      <c r="G2626" s="72" t="s">
        <v>39</v>
      </c>
      <c r="H2626" s="66" t="s">
        <v>4163</v>
      </c>
    </row>
    <row r="2627" spans="1:8" ht="38.25" hidden="1" x14ac:dyDescent="0.25">
      <c r="A2627" s="40" t="s">
        <v>34</v>
      </c>
      <c r="B2627" s="70">
        <v>1017</v>
      </c>
      <c r="C2627" s="97" t="s">
        <v>2162</v>
      </c>
      <c r="D2627" s="72">
        <v>2015</v>
      </c>
      <c r="E2627" s="74">
        <v>6</v>
      </c>
      <c r="F2627" s="68" t="s">
        <v>2166</v>
      </c>
      <c r="G2627" s="72" t="s">
        <v>39</v>
      </c>
      <c r="H2627" s="66" t="s">
        <v>4163</v>
      </c>
    </row>
    <row r="2628" spans="1:8" ht="51" hidden="1" x14ac:dyDescent="0.25">
      <c r="A2628" s="40" t="s">
        <v>34</v>
      </c>
      <c r="B2628" s="70">
        <v>1017</v>
      </c>
      <c r="C2628" s="97" t="s">
        <v>2162</v>
      </c>
      <c r="D2628" s="72">
        <v>2015</v>
      </c>
      <c r="E2628" s="74">
        <v>7</v>
      </c>
      <c r="F2628" s="68" t="s">
        <v>2167</v>
      </c>
      <c r="G2628" s="72" t="s">
        <v>39</v>
      </c>
      <c r="H2628" s="67" t="s">
        <v>4163</v>
      </c>
    </row>
    <row r="2629" spans="1:8" ht="25.5" hidden="1" x14ac:dyDescent="0.25">
      <c r="A2629" s="40" t="s">
        <v>34</v>
      </c>
      <c r="B2629" s="70">
        <v>1017</v>
      </c>
      <c r="C2629" s="97" t="s">
        <v>2162</v>
      </c>
      <c r="D2629" s="72">
        <v>2015</v>
      </c>
      <c r="E2629" s="74">
        <v>8</v>
      </c>
      <c r="F2629" s="68" t="s">
        <v>2168</v>
      </c>
      <c r="G2629" s="72" t="s">
        <v>39</v>
      </c>
      <c r="H2629" s="67" t="s">
        <v>4163</v>
      </c>
    </row>
    <row r="2630" spans="1:8" ht="25.5" hidden="1" x14ac:dyDescent="0.25">
      <c r="A2630" s="40" t="s">
        <v>34</v>
      </c>
      <c r="B2630" s="70">
        <v>1017</v>
      </c>
      <c r="C2630" s="97" t="s">
        <v>2162</v>
      </c>
      <c r="D2630" s="72">
        <v>2015</v>
      </c>
      <c r="E2630" s="74">
        <v>9</v>
      </c>
      <c r="F2630" s="68" t="s">
        <v>2169</v>
      </c>
      <c r="G2630" s="72" t="s">
        <v>39</v>
      </c>
      <c r="H2630" s="67" t="s">
        <v>4163</v>
      </c>
    </row>
    <row r="2631" spans="1:8" ht="25.5" hidden="1" x14ac:dyDescent="0.25">
      <c r="A2631" s="40" t="s">
        <v>34</v>
      </c>
      <c r="B2631" s="70">
        <v>1017</v>
      </c>
      <c r="C2631" s="97" t="s">
        <v>2162</v>
      </c>
      <c r="D2631" s="72">
        <v>2015</v>
      </c>
      <c r="E2631" s="74">
        <v>10</v>
      </c>
      <c r="F2631" s="68" t="s">
        <v>2170</v>
      </c>
      <c r="G2631" s="72" t="s">
        <v>39</v>
      </c>
      <c r="H2631" s="67" t="s">
        <v>4163</v>
      </c>
    </row>
    <row r="2632" spans="1:8" ht="38.25" hidden="1" x14ac:dyDescent="0.25">
      <c r="A2632" s="40" t="s">
        <v>34</v>
      </c>
      <c r="B2632" s="70">
        <v>1017</v>
      </c>
      <c r="C2632" s="97" t="s">
        <v>2162</v>
      </c>
      <c r="D2632" s="72">
        <v>2015</v>
      </c>
      <c r="E2632" s="74">
        <v>11</v>
      </c>
      <c r="F2632" s="68" t="s">
        <v>2171</v>
      </c>
      <c r="G2632" s="72" t="s">
        <v>39</v>
      </c>
      <c r="H2632" s="67" t="s">
        <v>4163</v>
      </c>
    </row>
    <row r="2633" spans="1:8" ht="25.5" hidden="1" x14ac:dyDescent="0.25">
      <c r="A2633" s="40" t="s">
        <v>34</v>
      </c>
      <c r="B2633" s="70">
        <v>1017</v>
      </c>
      <c r="C2633" s="97" t="s">
        <v>2162</v>
      </c>
      <c r="D2633" s="72">
        <v>2015</v>
      </c>
      <c r="E2633" s="74">
        <v>12</v>
      </c>
      <c r="F2633" s="68" t="s">
        <v>2172</v>
      </c>
      <c r="G2633" s="72" t="s">
        <v>39</v>
      </c>
      <c r="H2633" s="67" t="s">
        <v>4163</v>
      </c>
    </row>
    <row r="2634" spans="1:8" ht="25.5" hidden="1" x14ac:dyDescent="0.25">
      <c r="A2634" s="40" t="s">
        <v>34</v>
      </c>
      <c r="B2634" s="70">
        <v>1017</v>
      </c>
      <c r="C2634" s="97" t="s">
        <v>2162</v>
      </c>
      <c r="D2634" s="72">
        <v>2015</v>
      </c>
      <c r="E2634" s="74">
        <v>13</v>
      </c>
      <c r="F2634" s="68" t="s">
        <v>35</v>
      </c>
      <c r="G2634" s="72" t="s">
        <v>39</v>
      </c>
      <c r="H2634" s="67" t="s">
        <v>4163</v>
      </c>
    </row>
    <row r="2635" spans="1:8" ht="25.5" hidden="1" x14ac:dyDescent="0.25">
      <c r="A2635" s="40" t="s">
        <v>34</v>
      </c>
      <c r="B2635" s="70">
        <v>1017</v>
      </c>
      <c r="C2635" s="97" t="s">
        <v>2162</v>
      </c>
      <c r="D2635" s="72">
        <v>2015</v>
      </c>
      <c r="E2635" s="74">
        <v>14</v>
      </c>
      <c r="F2635" s="68" t="s">
        <v>2173</v>
      </c>
      <c r="G2635" s="72" t="s">
        <v>39</v>
      </c>
      <c r="H2635" s="67" t="s">
        <v>4164</v>
      </c>
    </row>
    <row r="2636" spans="1:8" ht="25.5" hidden="1" x14ac:dyDescent="0.25">
      <c r="A2636" s="40" t="s">
        <v>34</v>
      </c>
      <c r="B2636" s="70">
        <v>1017</v>
      </c>
      <c r="C2636" s="97" t="s">
        <v>2162</v>
      </c>
      <c r="D2636" s="72">
        <v>2015</v>
      </c>
      <c r="E2636" s="74">
        <v>15</v>
      </c>
      <c r="F2636" s="68" t="s">
        <v>593</v>
      </c>
      <c r="G2636" s="72" t="s">
        <v>39</v>
      </c>
      <c r="H2636" s="67" t="s">
        <v>4164</v>
      </c>
    </row>
    <row r="2637" spans="1:8" ht="51" hidden="1" x14ac:dyDescent="0.25">
      <c r="A2637" s="91" t="s">
        <v>594</v>
      </c>
      <c r="B2637" s="70">
        <v>1017</v>
      </c>
      <c r="C2637" s="97" t="s">
        <v>2162</v>
      </c>
      <c r="D2637" s="77">
        <v>2016</v>
      </c>
      <c r="E2637" s="74">
        <v>1</v>
      </c>
      <c r="F2637" s="68" t="s">
        <v>2721</v>
      </c>
      <c r="G2637" s="72" t="s">
        <v>39</v>
      </c>
      <c r="H2637" s="67" t="s">
        <v>2768</v>
      </c>
    </row>
    <row r="2638" spans="1:8" ht="25.5" hidden="1" x14ac:dyDescent="0.25">
      <c r="A2638" s="91" t="s">
        <v>594</v>
      </c>
      <c r="B2638" s="70">
        <v>1017</v>
      </c>
      <c r="C2638" s="97" t="s">
        <v>2162</v>
      </c>
      <c r="D2638" s="77">
        <v>2016</v>
      </c>
      <c r="E2638" s="74">
        <v>2</v>
      </c>
      <c r="F2638" s="68" t="s">
        <v>2709</v>
      </c>
      <c r="G2638" s="72" t="s">
        <v>39</v>
      </c>
      <c r="H2638" s="67" t="s">
        <v>2768</v>
      </c>
    </row>
    <row r="2639" spans="1:8" ht="25.5" hidden="1" x14ac:dyDescent="0.25">
      <c r="A2639" s="91" t="s">
        <v>594</v>
      </c>
      <c r="B2639" s="70">
        <v>1017</v>
      </c>
      <c r="C2639" s="97" t="s">
        <v>2162</v>
      </c>
      <c r="D2639" s="77">
        <v>2016</v>
      </c>
      <c r="E2639" s="74">
        <v>3</v>
      </c>
      <c r="F2639" s="68" t="s">
        <v>2722</v>
      </c>
      <c r="G2639" s="121" t="s">
        <v>6</v>
      </c>
      <c r="H2639" s="67" t="s">
        <v>2768</v>
      </c>
    </row>
    <row r="2640" spans="1:8" ht="25.5" hidden="1" x14ac:dyDescent="0.25">
      <c r="A2640" s="91" t="s">
        <v>594</v>
      </c>
      <c r="B2640" s="70">
        <v>1017</v>
      </c>
      <c r="C2640" s="97" t="s">
        <v>2162</v>
      </c>
      <c r="D2640" s="77">
        <v>2016</v>
      </c>
      <c r="E2640" s="74">
        <v>4</v>
      </c>
      <c r="F2640" s="68" t="s">
        <v>2723</v>
      </c>
      <c r="G2640" s="72" t="s">
        <v>39</v>
      </c>
      <c r="H2640" s="67" t="s">
        <v>2768</v>
      </c>
    </row>
    <row r="2641" spans="1:8" ht="38.25" hidden="1" x14ac:dyDescent="0.25">
      <c r="A2641" s="91" t="s">
        <v>594</v>
      </c>
      <c r="B2641" s="70">
        <v>1017</v>
      </c>
      <c r="C2641" s="97" t="s">
        <v>2162</v>
      </c>
      <c r="D2641" s="77">
        <v>2016</v>
      </c>
      <c r="E2641" s="74">
        <v>5</v>
      </c>
      <c r="F2641" s="68" t="s">
        <v>2724</v>
      </c>
      <c r="G2641" s="72" t="s">
        <v>39</v>
      </c>
      <c r="H2641" s="67" t="s">
        <v>2768</v>
      </c>
    </row>
    <row r="2642" spans="1:8" ht="38.25" hidden="1" x14ac:dyDescent="0.25">
      <c r="A2642" s="91" t="s">
        <v>594</v>
      </c>
      <c r="B2642" s="70">
        <v>1017</v>
      </c>
      <c r="C2642" s="97" t="s">
        <v>2162</v>
      </c>
      <c r="D2642" s="77">
        <v>2016</v>
      </c>
      <c r="E2642" s="74">
        <v>6</v>
      </c>
      <c r="F2642" s="68" t="s">
        <v>2725</v>
      </c>
      <c r="G2642" s="72" t="s">
        <v>39</v>
      </c>
      <c r="H2642" s="67" t="s">
        <v>2768</v>
      </c>
    </row>
    <row r="2643" spans="1:8" ht="38.25" hidden="1" x14ac:dyDescent="0.25">
      <c r="A2643" s="91" t="s">
        <v>594</v>
      </c>
      <c r="B2643" s="70">
        <v>1017</v>
      </c>
      <c r="C2643" s="97" t="s">
        <v>2162</v>
      </c>
      <c r="D2643" s="77">
        <v>2016</v>
      </c>
      <c r="E2643" s="74">
        <v>7</v>
      </c>
      <c r="F2643" s="68" t="s">
        <v>2726</v>
      </c>
      <c r="G2643" s="72" t="s">
        <v>39</v>
      </c>
      <c r="H2643" s="67" t="s">
        <v>2768</v>
      </c>
    </row>
    <row r="2644" spans="1:8" ht="51" hidden="1" x14ac:dyDescent="0.25">
      <c r="A2644" s="91" t="s">
        <v>594</v>
      </c>
      <c r="B2644" s="70">
        <v>1017</v>
      </c>
      <c r="C2644" s="97" t="s">
        <v>2162</v>
      </c>
      <c r="D2644" s="77">
        <v>2016</v>
      </c>
      <c r="E2644" s="74">
        <v>8</v>
      </c>
      <c r="F2644" s="68" t="s">
        <v>2727</v>
      </c>
      <c r="G2644" s="121" t="s">
        <v>6</v>
      </c>
      <c r="H2644" s="67" t="s">
        <v>2767</v>
      </c>
    </row>
    <row r="2645" spans="1:8" ht="25.5" hidden="1" x14ac:dyDescent="0.25">
      <c r="A2645" s="91" t="s">
        <v>594</v>
      </c>
      <c r="B2645" s="70">
        <v>1017</v>
      </c>
      <c r="C2645" s="97" t="s">
        <v>2162</v>
      </c>
      <c r="D2645" s="77">
        <v>2016</v>
      </c>
      <c r="E2645" s="74">
        <v>9</v>
      </c>
      <c r="F2645" s="68" t="s">
        <v>2728</v>
      </c>
      <c r="G2645" s="72" t="s">
        <v>39</v>
      </c>
      <c r="H2645" s="67" t="s">
        <v>2767</v>
      </c>
    </row>
    <row r="2646" spans="1:8" ht="25.5" hidden="1" x14ac:dyDescent="0.25">
      <c r="A2646" s="91" t="s">
        <v>594</v>
      </c>
      <c r="B2646" s="70">
        <v>1017</v>
      </c>
      <c r="C2646" s="97" t="s">
        <v>2162</v>
      </c>
      <c r="D2646" s="77">
        <v>2016</v>
      </c>
      <c r="E2646" s="74">
        <v>10</v>
      </c>
      <c r="F2646" s="68" t="s">
        <v>2729</v>
      </c>
      <c r="G2646" s="121" t="s">
        <v>6</v>
      </c>
      <c r="H2646" s="67" t="s">
        <v>2767</v>
      </c>
    </row>
    <row r="2647" spans="1:8" ht="38.25" hidden="1" x14ac:dyDescent="0.25">
      <c r="A2647" s="91" t="s">
        <v>594</v>
      </c>
      <c r="B2647" s="70">
        <v>1017</v>
      </c>
      <c r="C2647" s="97" t="s">
        <v>2162</v>
      </c>
      <c r="D2647" s="77">
        <v>2016</v>
      </c>
      <c r="E2647" s="74">
        <v>11</v>
      </c>
      <c r="F2647" s="68" t="s">
        <v>2730</v>
      </c>
      <c r="G2647" s="72" t="s">
        <v>39</v>
      </c>
      <c r="H2647" s="67" t="s">
        <v>2767</v>
      </c>
    </row>
    <row r="2648" spans="1:8" ht="38.25" hidden="1" x14ac:dyDescent="0.25">
      <c r="A2648" s="91" t="s">
        <v>594</v>
      </c>
      <c r="B2648" s="70">
        <v>1017</v>
      </c>
      <c r="C2648" s="97" t="s">
        <v>2162</v>
      </c>
      <c r="D2648" s="77">
        <v>2016</v>
      </c>
      <c r="E2648" s="74">
        <v>12</v>
      </c>
      <c r="F2648" s="68" t="s">
        <v>2747</v>
      </c>
      <c r="G2648" s="72" t="s">
        <v>39</v>
      </c>
      <c r="H2648" s="66" t="s">
        <v>2767</v>
      </c>
    </row>
    <row r="2649" spans="1:8" ht="25.5" hidden="1" x14ac:dyDescent="0.25">
      <c r="A2649" s="91" t="s">
        <v>594</v>
      </c>
      <c r="B2649" s="70">
        <v>1017</v>
      </c>
      <c r="C2649" s="97" t="s">
        <v>2162</v>
      </c>
      <c r="D2649" s="77">
        <v>2016</v>
      </c>
      <c r="E2649" s="74">
        <v>13</v>
      </c>
      <c r="F2649" s="68" t="s">
        <v>2731</v>
      </c>
      <c r="G2649" s="72" t="s">
        <v>39</v>
      </c>
      <c r="H2649" s="66" t="s">
        <v>2767</v>
      </c>
    </row>
    <row r="2650" spans="1:8" ht="25.5" hidden="1" x14ac:dyDescent="0.25">
      <c r="A2650" s="91" t="s">
        <v>594</v>
      </c>
      <c r="B2650" s="70">
        <v>1017</v>
      </c>
      <c r="C2650" s="97" t="s">
        <v>2162</v>
      </c>
      <c r="D2650" s="77">
        <v>2016</v>
      </c>
      <c r="E2650" s="74">
        <v>14</v>
      </c>
      <c r="F2650" s="68" t="s">
        <v>2732</v>
      </c>
      <c r="G2650" s="72" t="s">
        <v>39</v>
      </c>
      <c r="H2650" s="67" t="s">
        <v>2767</v>
      </c>
    </row>
    <row r="2651" spans="1:8" ht="25.5" hidden="1" x14ac:dyDescent="0.25">
      <c r="A2651" s="91" t="s">
        <v>594</v>
      </c>
      <c r="B2651" s="70">
        <v>1017</v>
      </c>
      <c r="C2651" s="97" t="s">
        <v>2162</v>
      </c>
      <c r="D2651" s="77">
        <v>2016</v>
      </c>
      <c r="E2651" s="74">
        <v>15</v>
      </c>
      <c r="F2651" s="68" t="s">
        <v>2733</v>
      </c>
      <c r="G2651" s="72" t="s">
        <v>39</v>
      </c>
      <c r="H2651" s="67" t="s">
        <v>2767</v>
      </c>
    </row>
    <row r="2652" spans="1:8" ht="25.5" hidden="1" x14ac:dyDescent="0.25">
      <c r="A2652" s="91" t="s">
        <v>594</v>
      </c>
      <c r="B2652" s="70">
        <v>1017</v>
      </c>
      <c r="C2652" s="97" t="s">
        <v>2162</v>
      </c>
      <c r="D2652" s="77">
        <v>2016</v>
      </c>
      <c r="E2652" s="74">
        <v>16</v>
      </c>
      <c r="F2652" s="68" t="s">
        <v>2715</v>
      </c>
      <c r="G2652" s="72" t="s">
        <v>39</v>
      </c>
      <c r="H2652" s="67" t="s">
        <v>2767</v>
      </c>
    </row>
    <row r="2653" spans="1:8" ht="25.5" hidden="1" x14ac:dyDescent="0.25">
      <c r="A2653" s="91" t="s">
        <v>594</v>
      </c>
      <c r="B2653" s="70">
        <v>1017</v>
      </c>
      <c r="C2653" s="97" t="s">
        <v>2162</v>
      </c>
      <c r="D2653" s="77">
        <v>2016</v>
      </c>
      <c r="E2653" s="74">
        <v>17</v>
      </c>
      <c r="F2653" s="68" t="s">
        <v>2459</v>
      </c>
      <c r="G2653" s="72" t="s">
        <v>39</v>
      </c>
      <c r="H2653" s="67" t="s">
        <v>2767</v>
      </c>
    </row>
    <row r="2654" spans="1:8" ht="38.25" hidden="1" x14ac:dyDescent="0.25">
      <c r="A2654" s="91" t="s">
        <v>594</v>
      </c>
      <c r="B2654" s="70">
        <v>1017</v>
      </c>
      <c r="C2654" s="97" t="s">
        <v>2162</v>
      </c>
      <c r="D2654" s="77">
        <v>2016</v>
      </c>
      <c r="E2654" s="74">
        <v>18</v>
      </c>
      <c r="F2654" s="68" t="s">
        <v>2734</v>
      </c>
      <c r="G2654" s="72" t="s">
        <v>39</v>
      </c>
      <c r="H2654" s="67" t="s">
        <v>4163</v>
      </c>
    </row>
    <row r="2655" spans="1:8" ht="25.5" hidden="1" x14ac:dyDescent="0.25">
      <c r="A2655" s="91" t="s">
        <v>594</v>
      </c>
      <c r="B2655" s="70">
        <v>1017</v>
      </c>
      <c r="C2655" s="97" t="s">
        <v>2162</v>
      </c>
      <c r="D2655" s="77">
        <v>2016</v>
      </c>
      <c r="E2655" s="74">
        <v>19</v>
      </c>
      <c r="F2655" s="68" t="s">
        <v>2735</v>
      </c>
      <c r="G2655" s="72" t="s">
        <v>39</v>
      </c>
      <c r="H2655" s="67" t="s">
        <v>4163</v>
      </c>
    </row>
    <row r="2656" spans="1:8" ht="51" hidden="1" x14ac:dyDescent="0.25">
      <c r="A2656" s="91" t="s">
        <v>594</v>
      </c>
      <c r="B2656" s="70">
        <v>1017</v>
      </c>
      <c r="C2656" s="97" t="s">
        <v>2162</v>
      </c>
      <c r="D2656" s="77">
        <v>2016</v>
      </c>
      <c r="E2656" s="74">
        <v>20</v>
      </c>
      <c r="F2656" s="68" t="s">
        <v>2736</v>
      </c>
      <c r="G2656" s="72" t="s">
        <v>39</v>
      </c>
      <c r="H2656" s="67" t="s">
        <v>4163</v>
      </c>
    </row>
    <row r="2657" spans="1:8" ht="51" hidden="1" x14ac:dyDescent="0.25">
      <c r="A2657" s="91" t="s">
        <v>594</v>
      </c>
      <c r="B2657" s="70">
        <v>1017</v>
      </c>
      <c r="C2657" s="97" t="s">
        <v>2162</v>
      </c>
      <c r="D2657" s="77">
        <v>2016</v>
      </c>
      <c r="E2657" s="74">
        <v>21</v>
      </c>
      <c r="F2657" s="68" t="s">
        <v>2737</v>
      </c>
      <c r="G2657" s="72" t="s">
        <v>39</v>
      </c>
      <c r="H2657" s="67" t="s">
        <v>4163</v>
      </c>
    </row>
    <row r="2658" spans="1:8" ht="38.25" hidden="1" x14ac:dyDescent="0.25">
      <c r="A2658" s="91" t="s">
        <v>594</v>
      </c>
      <c r="B2658" s="70">
        <v>1017</v>
      </c>
      <c r="C2658" s="97" t="s">
        <v>2162</v>
      </c>
      <c r="D2658" s="77">
        <v>2016</v>
      </c>
      <c r="E2658" s="74">
        <v>22</v>
      </c>
      <c r="F2658" s="68" t="s">
        <v>2738</v>
      </c>
      <c r="G2658" s="72" t="s">
        <v>39</v>
      </c>
      <c r="H2658" s="67" t="s">
        <v>4163</v>
      </c>
    </row>
    <row r="2659" spans="1:8" ht="25.5" hidden="1" x14ac:dyDescent="0.25">
      <c r="A2659" s="91" t="s">
        <v>594</v>
      </c>
      <c r="B2659" s="70">
        <v>1017</v>
      </c>
      <c r="C2659" s="97" t="s">
        <v>2162</v>
      </c>
      <c r="D2659" s="77">
        <v>2016</v>
      </c>
      <c r="E2659" s="74">
        <v>23</v>
      </c>
      <c r="F2659" s="68" t="s">
        <v>2739</v>
      </c>
      <c r="G2659" s="72" t="s">
        <v>39</v>
      </c>
      <c r="H2659" s="67" t="s">
        <v>4163</v>
      </c>
    </row>
    <row r="2660" spans="1:8" ht="38.25" hidden="1" x14ac:dyDescent="0.25">
      <c r="A2660" s="91" t="s">
        <v>594</v>
      </c>
      <c r="B2660" s="70">
        <v>1017</v>
      </c>
      <c r="C2660" s="97" t="s">
        <v>2162</v>
      </c>
      <c r="D2660" s="77">
        <v>2016</v>
      </c>
      <c r="E2660" s="74">
        <v>24</v>
      </c>
      <c r="F2660" s="68" t="s">
        <v>2740</v>
      </c>
      <c r="G2660" s="72" t="s">
        <v>39</v>
      </c>
      <c r="H2660" s="67" t="s">
        <v>4163</v>
      </c>
    </row>
    <row r="2661" spans="1:8" ht="38.25" hidden="1" x14ac:dyDescent="0.25">
      <c r="A2661" s="91" t="s">
        <v>594</v>
      </c>
      <c r="B2661" s="70">
        <v>1017</v>
      </c>
      <c r="C2661" s="97" t="s">
        <v>2162</v>
      </c>
      <c r="D2661" s="77">
        <v>2016</v>
      </c>
      <c r="E2661" s="74">
        <v>25</v>
      </c>
      <c r="F2661" s="68" t="s">
        <v>2741</v>
      </c>
      <c r="G2661" s="72" t="s">
        <v>39</v>
      </c>
      <c r="H2661" s="67" t="s">
        <v>4163</v>
      </c>
    </row>
    <row r="2662" spans="1:8" ht="38.25" hidden="1" x14ac:dyDescent="0.25">
      <c r="A2662" s="91" t="s">
        <v>594</v>
      </c>
      <c r="B2662" s="70">
        <v>1017</v>
      </c>
      <c r="C2662" s="97" t="s">
        <v>2162</v>
      </c>
      <c r="D2662" s="77">
        <v>2016</v>
      </c>
      <c r="E2662" s="74">
        <v>26</v>
      </c>
      <c r="F2662" s="68" t="s">
        <v>2742</v>
      </c>
      <c r="G2662" s="72" t="s">
        <v>39</v>
      </c>
      <c r="H2662" s="67" t="s">
        <v>4163</v>
      </c>
    </row>
    <row r="2663" spans="1:8" ht="38.25" hidden="1" x14ac:dyDescent="0.25">
      <c r="A2663" s="91" t="s">
        <v>594</v>
      </c>
      <c r="B2663" s="70">
        <v>1017</v>
      </c>
      <c r="C2663" s="97" t="s">
        <v>2162</v>
      </c>
      <c r="D2663" s="77">
        <v>2016</v>
      </c>
      <c r="E2663" s="74">
        <v>27</v>
      </c>
      <c r="F2663" s="68" t="s">
        <v>2743</v>
      </c>
      <c r="G2663" s="121" t="s">
        <v>6</v>
      </c>
      <c r="H2663" s="67" t="s">
        <v>4163</v>
      </c>
    </row>
    <row r="2664" spans="1:8" ht="38.25" hidden="1" x14ac:dyDescent="0.25">
      <c r="A2664" s="91" t="s">
        <v>594</v>
      </c>
      <c r="B2664" s="70">
        <v>1017</v>
      </c>
      <c r="C2664" s="97" t="s">
        <v>2162</v>
      </c>
      <c r="D2664" s="77">
        <v>2016</v>
      </c>
      <c r="E2664" s="74">
        <v>28</v>
      </c>
      <c r="F2664" s="68" t="s">
        <v>2744</v>
      </c>
      <c r="G2664" s="72" t="s">
        <v>39</v>
      </c>
      <c r="H2664" s="67" t="s">
        <v>4163</v>
      </c>
    </row>
    <row r="2665" spans="1:8" ht="51" hidden="1" x14ac:dyDescent="0.25">
      <c r="A2665" s="91" t="s">
        <v>594</v>
      </c>
      <c r="B2665" s="70">
        <v>1017</v>
      </c>
      <c r="C2665" s="97" t="s">
        <v>2162</v>
      </c>
      <c r="D2665" s="77">
        <v>2016</v>
      </c>
      <c r="E2665" s="74">
        <v>29</v>
      </c>
      <c r="F2665" s="68" t="s">
        <v>2745</v>
      </c>
      <c r="G2665" s="72" t="s">
        <v>39</v>
      </c>
      <c r="H2665" s="67" t="s">
        <v>4163</v>
      </c>
    </row>
    <row r="2666" spans="1:8" ht="25.5" hidden="1" x14ac:dyDescent="0.25">
      <c r="A2666" s="91" t="s">
        <v>594</v>
      </c>
      <c r="B2666" s="70">
        <v>1017</v>
      </c>
      <c r="C2666" s="97" t="s">
        <v>2162</v>
      </c>
      <c r="D2666" s="77">
        <v>2016</v>
      </c>
      <c r="E2666" s="74">
        <v>30</v>
      </c>
      <c r="F2666" s="68" t="s">
        <v>2746</v>
      </c>
      <c r="G2666" s="72" t="s">
        <v>39</v>
      </c>
      <c r="H2666" s="66" t="s">
        <v>4163</v>
      </c>
    </row>
    <row r="2667" spans="1:8" ht="38.25" hidden="1" x14ac:dyDescent="0.25">
      <c r="A2667" s="76" t="s">
        <v>2434</v>
      </c>
      <c r="B2667" s="70">
        <v>1017</v>
      </c>
      <c r="C2667" s="97" t="s">
        <v>2162</v>
      </c>
      <c r="D2667" s="77">
        <v>2017</v>
      </c>
      <c r="E2667" s="78">
        <v>1</v>
      </c>
      <c r="F2667" s="68" t="s">
        <v>2435</v>
      </c>
      <c r="G2667" s="120" t="s">
        <v>6</v>
      </c>
      <c r="H2667" s="66" t="s">
        <v>4163</v>
      </c>
    </row>
    <row r="2668" spans="1:8" ht="25.5" hidden="1" x14ac:dyDescent="0.25">
      <c r="A2668" s="76" t="s">
        <v>2434</v>
      </c>
      <c r="B2668" s="70">
        <v>1017</v>
      </c>
      <c r="C2668" s="97" t="s">
        <v>2162</v>
      </c>
      <c r="D2668" s="77">
        <v>2017</v>
      </c>
      <c r="E2668" s="78">
        <v>2</v>
      </c>
      <c r="F2668" s="68" t="s">
        <v>2176</v>
      </c>
      <c r="G2668" s="120" t="s">
        <v>6</v>
      </c>
      <c r="H2668" s="66" t="s">
        <v>4163</v>
      </c>
    </row>
    <row r="2669" spans="1:8" ht="25.5" hidden="1" x14ac:dyDescent="0.25">
      <c r="A2669" s="76" t="s">
        <v>2434</v>
      </c>
      <c r="B2669" s="70">
        <v>1017</v>
      </c>
      <c r="C2669" s="97" t="s">
        <v>2162</v>
      </c>
      <c r="D2669" s="77">
        <v>2017</v>
      </c>
      <c r="E2669" s="78">
        <v>3</v>
      </c>
      <c r="F2669" s="68" t="s">
        <v>2436</v>
      </c>
      <c r="G2669" s="72" t="s">
        <v>39</v>
      </c>
      <c r="H2669" s="66" t="s">
        <v>4163</v>
      </c>
    </row>
    <row r="2670" spans="1:8" ht="25.5" hidden="1" x14ac:dyDescent="0.25">
      <c r="A2670" s="76" t="s">
        <v>2434</v>
      </c>
      <c r="B2670" s="70">
        <v>1017</v>
      </c>
      <c r="C2670" s="97" t="s">
        <v>2162</v>
      </c>
      <c r="D2670" s="77">
        <v>2017</v>
      </c>
      <c r="E2670" s="78">
        <v>4</v>
      </c>
      <c r="F2670" s="68" t="s">
        <v>2179</v>
      </c>
      <c r="G2670" s="120" t="s">
        <v>6</v>
      </c>
      <c r="H2670" s="67" t="s">
        <v>4163</v>
      </c>
    </row>
    <row r="2671" spans="1:8" ht="51" hidden="1" x14ac:dyDescent="0.25">
      <c r="A2671" s="76" t="s">
        <v>2434</v>
      </c>
      <c r="B2671" s="70">
        <v>1017</v>
      </c>
      <c r="C2671" s="97" t="s">
        <v>2162</v>
      </c>
      <c r="D2671" s="77">
        <v>2017</v>
      </c>
      <c r="E2671" s="78">
        <v>5</v>
      </c>
      <c r="F2671" s="68" t="s">
        <v>2437</v>
      </c>
      <c r="G2671" s="120" t="s">
        <v>6</v>
      </c>
      <c r="H2671" s="67" t="s">
        <v>2767</v>
      </c>
    </row>
    <row r="2672" spans="1:8" ht="25.5" hidden="1" x14ac:dyDescent="0.25">
      <c r="A2672" s="76" t="s">
        <v>2434</v>
      </c>
      <c r="B2672" s="70">
        <v>1017</v>
      </c>
      <c r="C2672" s="97" t="s">
        <v>2162</v>
      </c>
      <c r="D2672" s="77">
        <v>2017</v>
      </c>
      <c r="E2672" s="78">
        <v>6</v>
      </c>
      <c r="F2672" s="68" t="s">
        <v>2438</v>
      </c>
      <c r="G2672" s="72" t="s">
        <v>39</v>
      </c>
      <c r="H2672" s="67" t="s">
        <v>4163</v>
      </c>
    </row>
    <row r="2673" spans="1:8" ht="51" hidden="1" x14ac:dyDescent="0.25">
      <c r="A2673" s="76" t="s">
        <v>2434</v>
      </c>
      <c r="B2673" s="70">
        <v>1017</v>
      </c>
      <c r="C2673" s="97" t="s">
        <v>2162</v>
      </c>
      <c r="D2673" s="77">
        <v>2017</v>
      </c>
      <c r="E2673" s="78">
        <v>7</v>
      </c>
      <c r="F2673" s="68" t="s">
        <v>2439</v>
      </c>
      <c r="G2673" s="72" t="s">
        <v>39</v>
      </c>
      <c r="H2673" s="67" t="s">
        <v>2767</v>
      </c>
    </row>
    <row r="2674" spans="1:8" ht="38.25" hidden="1" x14ac:dyDescent="0.25">
      <c r="A2674" s="76" t="s">
        <v>2434</v>
      </c>
      <c r="B2674" s="70">
        <v>1017</v>
      </c>
      <c r="C2674" s="97" t="s">
        <v>2162</v>
      </c>
      <c r="D2674" s="77">
        <v>2017</v>
      </c>
      <c r="E2674" s="78">
        <v>8</v>
      </c>
      <c r="F2674" s="68" t="s">
        <v>2184</v>
      </c>
      <c r="G2674" s="120" t="s">
        <v>6</v>
      </c>
      <c r="H2674" s="67" t="s">
        <v>4163</v>
      </c>
    </row>
    <row r="2675" spans="1:8" ht="25.5" hidden="1" x14ac:dyDescent="0.25">
      <c r="A2675" s="76" t="s">
        <v>2434</v>
      </c>
      <c r="B2675" s="70">
        <v>1017</v>
      </c>
      <c r="C2675" s="97" t="s">
        <v>2162</v>
      </c>
      <c r="D2675" s="77">
        <v>2017</v>
      </c>
      <c r="E2675" s="78">
        <v>9</v>
      </c>
      <c r="F2675" s="68" t="s">
        <v>2440</v>
      </c>
      <c r="G2675" s="72" t="s">
        <v>39</v>
      </c>
      <c r="H2675" s="67" t="s">
        <v>2768</v>
      </c>
    </row>
    <row r="2676" spans="1:8" ht="38.25" hidden="1" x14ac:dyDescent="0.25">
      <c r="A2676" s="76" t="s">
        <v>2434</v>
      </c>
      <c r="B2676" s="70">
        <v>1017</v>
      </c>
      <c r="C2676" s="97" t="s">
        <v>2162</v>
      </c>
      <c r="D2676" s="77">
        <v>2017</v>
      </c>
      <c r="E2676" s="78">
        <v>10</v>
      </c>
      <c r="F2676" s="68" t="s">
        <v>2443</v>
      </c>
      <c r="G2676" s="120" t="s">
        <v>6</v>
      </c>
      <c r="H2676" s="67" t="s">
        <v>2768</v>
      </c>
    </row>
    <row r="2677" spans="1:8" ht="38.25" hidden="1" x14ac:dyDescent="0.25">
      <c r="A2677" s="76" t="s">
        <v>2434</v>
      </c>
      <c r="B2677" s="70">
        <v>1017</v>
      </c>
      <c r="C2677" s="97" t="s">
        <v>2162</v>
      </c>
      <c r="D2677" s="77">
        <v>2017</v>
      </c>
      <c r="E2677" s="78">
        <v>11</v>
      </c>
      <c r="F2677" s="68" t="s">
        <v>2441</v>
      </c>
      <c r="G2677" s="72" t="s">
        <v>39</v>
      </c>
      <c r="H2677" s="67" t="s">
        <v>2768</v>
      </c>
    </row>
    <row r="2678" spans="1:8" ht="38.25" hidden="1" x14ac:dyDescent="0.25">
      <c r="A2678" s="76" t="s">
        <v>2434</v>
      </c>
      <c r="B2678" s="70">
        <v>1017</v>
      </c>
      <c r="C2678" s="97" t="s">
        <v>2162</v>
      </c>
      <c r="D2678" s="77">
        <v>2017</v>
      </c>
      <c r="E2678" s="78">
        <v>12</v>
      </c>
      <c r="F2678" s="68" t="s">
        <v>2442</v>
      </c>
      <c r="G2678" s="72" t="s">
        <v>39</v>
      </c>
      <c r="H2678" s="67" t="s">
        <v>4163</v>
      </c>
    </row>
    <row r="2679" spans="1:8" ht="38.25" hidden="1" x14ac:dyDescent="0.25">
      <c r="A2679" s="76" t="s">
        <v>2434</v>
      </c>
      <c r="B2679" s="70">
        <v>1017</v>
      </c>
      <c r="C2679" s="97" t="s">
        <v>2162</v>
      </c>
      <c r="D2679" s="77">
        <v>2017</v>
      </c>
      <c r="E2679" s="78">
        <v>13</v>
      </c>
      <c r="F2679" s="68" t="s">
        <v>2444</v>
      </c>
      <c r="G2679" s="72" t="s">
        <v>39</v>
      </c>
      <c r="H2679" s="67" t="s">
        <v>2768</v>
      </c>
    </row>
    <row r="2680" spans="1:8" ht="38.25" hidden="1" x14ac:dyDescent="0.25">
      <c r="A2680" s="76" t="s">
        <v>2434</v>
      </c>
      <c r="B2680" s="70">
        <v>1017</v>
      </c>
      <c r="C2680" s="97" t="s">
        <v>2162</v>
      </c>
      <c r="D2680" s="77">
        <v>2017</v>
      </c>
      <c r="E2680" s="78">
        <v>14</v>
      </c>
      <c r="F2680" s="68" t="s">
        <v>2445</v>
      </c>
      <c r="G2680" s="72" t="s">
        <v>39</v>
      </c>
      <c r="H2680" s="67" t="s">
        <v>4163</v>
      </c>
    </row>
    <row r="2681" spans="1:8" ht="38.25" hidden="1" x14ac:dyDescent="0.25">
      <c r="A2681" s="76" t="s">
        <v>2434</v>
      </c>
      <c r="B2681" s="70">
        <v>1017</v>
      </c>
      <c r="C2681" s="97" t="s">
        <v>2162</v>
      </c>
      <c r="D2681" s="77">
        <v>2017</v>
      </c>
      <c r="E2681" s="78">
        <v>15</v>
      </c>
      <c r="F2681" s="68" t="s">
        <v>2446</v>
      </c>
      <c r="G2681" s="72" t="s">
        <v>39</v>
      </c>
      <c r="H2681" s="67" t="s">
        <v>4163</v>
      </c>
    </row>
    <row r="2682" spans="1:8" ht="25.5" hidden="1" x14ac:dyDescent="0.25">
      <c r="A2682" s="76" t="s">
        <v>2434</v>
      </c>
      <c r="B2682" s="70">
        <v>1017</v>
      </c>
      <c r="C2682" s="97" t="s">
        <v>2162</v>
      </c>
      <c r="D2682" s="77">
        <v>2017</v>
      </c>
      <c r="E2682" s="78">
        <v>16</v>
      </c>
      <c r="F2682" s="68" t="s">
        <v>2187</v>
      </c>
      <c r="G2682" s="120" t="s">
        <v>6</v>
      </c>
      <c r="H2682" s="67" t="s">
        <v>4163</v>
      </c>
    </row>
    <row r="2683" spans="1:8" ht="51" hidden="1" x14ac:dyDescent="0.25">
      <c r="A2683" s="76" t="s">
        <v>2434</v>
      </c>
      <c r="B2683" s="70">
        <v>1017</v>
      </c>
      <c r="C2683" s="97" t="s">
        <v>2162</v>
      </c>
      <c r="D2683" s="77">
        <v>2017</v>
      </c>
      <c r="E2683" s="78">
        <v>17</v>
      </c>
      <c r="F2683" s="68" t="s">
        <v>2447</v>
      </c>
      <c r="G2683" s="72" t="s">
        <v>39</v>
      </c>
      <c r="H2683" s="67" t="s">
        <v>4163</v>
      </c>
    </row>
    <row r="2684" spans="1:8" ht="38.25" hidden="1" x14ac:dyDescent="0.25">
      <c r="A2684" s="76" t="s">
        <v>2434</v>
      </c>
      <c r="B2684" s="70">
        <v>1017</v>
      </c>
      <c r="C2684" s="97" t="s">
        <v>2162</v>
      </c>
      <c r="D2684" s="77">
        <v>2017</v>
      </c>
      <c r="E2684" s="78">
        <v>18</v>
      </c>
      <c r="F2684" s="68" t="s">
        <v>2448</v>
      </c>
      <c r="G2684" s="72" t="s">
        <v>39</v>
      </c>
      <c r="H2684" s="67" t="s">
        <v>4163</v>
      </c>
    </row>
    <row r="2685" spans="1:8" ht="38.25" hidden="1" x14ac:dyDescent="0.25">
      <c r="A2685" s="76" t="s">
        <v>2434</v>
      </c>
      <c r="B2685" s="70">
        <v>1017</v>
      </c>
      <c r="C2685" s="97" t="s">
        <v>2162</v>
      </c>
      <c r="D2685" s="77">
        <v>2017</v>
      </c>
      <c r="E2685" s="78">
        <v>19</v>
      </c>
      <c r="F2685" s="68" t="s">
        <v>2449</v>
      </c>
      <c r="G2685" s="120" t="s">
        <v>6</v>
      </c>
      <c r="H2685" s="67" t="s">
        <v>2768</v>
      </c>
    </row>
    <row r="2686" spans="1:8" ht="38.25" hidden="1" x14ac:dyDescent="0.25">
      <c r="A2686" s="76" t="s">
        <v>2434</v>
      </c>
      <c r="B2686" s="70">
        <v>1017</v>
      </c>
      <c r="C2686" s="97" t="s">
        <v>2162</v>
      </c>
      <c r="D2686" s="77">
        <v>2017</v>
      </c>
      <c r="E2686" s="78">
        <v>20</v>
      </c>
      <c r="F2686" s="68" t="s">
        <v>2450</v>
      </c>
      <c r="G2686" s="120" t="s">
        <v>6</v>
      </c>
      <c r="H2686" s="67" t="s">
        <v>4163</v>
      </c>
    </row>
    <row r="2687" spans="1:8" ht="51" hidden="1" x14ac:dyDescent="0.25">
      <c r="A2687" s="76" t="s">
        <v>2434</v>
      </c>
      <c r="B2687" s="70">
        <v>1017</v>
      </c>
      <c r="C2687" s="97" t="s">
        <v>2162</v>
      </c>
      <c r="D2687" s="77">
        <v>2017</v>
      </c>
      <c r="E2687" s="78">
        <v>21</v>
      </c>
      <c r="F2687" s="68" t="s">
        <v>2451</v>
      </c>
      <c r="G2687" s="72" t="s">
        <v>39</v>
      </c>
      <c r="H2687" s="67" t="s">
        <v>2767</v>
      </c>
    </row>
    <row r="2688" spans="1:8" ht="25.5" hidden="1" x14ac:dyDescent="0.25">
      <c r="A2688" s="76" t="s">
        <v>2434</v>
      </c>
      <c r="B2688" s="70">
        <v>1017</v>
      </c>
      <c r="C2688" s="97" t="s">
        <v>2162</v>
      </c>
      <c r="D2688" s="77">
        <v>2017</v>
      </c>
      <c r="E2688" s="78">
        <v>22</v>
      </c>
      <c r="F2688" s="68" t="s">
        <v>2452</v>
      </c>
      <c r="G2688" s="120" t="s">
        <v>6</v>
      </c>
      <c r="H2688" s="67" t="s">
        <v>2767</v>
      </c>
    </row>
    <row r="2689" spans="1:8" ht="25.5" hidden="1" x14ac:dyDescent="0.25">
      <c r="A2689" s="76" t="s">
        <v>2434</v>
      </c>
      <c r="B2689" s="70">
        <v>1017</v>
      </c>
      <c r="C2689" s="100" t="s">
        <v>2162</v>
      </c>
      <c r="D2689" s="77">
        <v>2017</v>
      </c>
      <c r="E2689" s="78">
        <v>23</v>
      </c>
      <c r="F2689" s="68" t="s">
        <v>2453</v>
      </c>
      <c r="G2689" s="72" t="s">
        <v>39</v>
      </c>
      <c r="H2689" s="67" t="s">
        <v>2767</v>
      </c>
    </row>
    <row r="2690" spans="1:8" ht="38.25" hidden="1" x14ac:dyDescent="0.25">
      <c r="A2690" s="76" t="s">
        <v>2434</v>
      </c>
      <c r="B2690" s="70">
        <v>1017</v>
      </c>
      <c r="C2690" s="97" t="s">
        <v>2162</v>
      </c>
      <c r="D2690" s="77">
        <v>2017</v>
      </c>
      <c r="E2690" s="78">
        <v>24</v>
      </c>
      <c r="F2690" s="68" t="s">
        <v>2454</v>
      </c>
      <c r="G2690" s="72" t="s">
        <v>39</v>
      </c>
      <c r="H2690" s="66" t="s">
        <v>2767</v>
      </c>
    </row>
    <row r="2691" spans="1:8" ht="38.25" hidden="1" x14ac:dyDescent="0.25">
      <c r="A2691" s="76" t="s">
        <v>2434</v>
      </c>
      <c r="B2691" s="70">
        <v>1017</v>
      </c>
      <c r="C2691" s="97" t="s">
        <v>2162</v>
      </c>
      <c r="D2691" s="77">
        <v>2017</v>
      </c>
      <c r="E2691" s="78">
        <v>25</v>
      </c>
      <c r="F2691" s="68" t="s">
        <v>2455</v>
      </c>
      <c r="G2691" s="72" t="s">
        <v>39</v>
      </c>
      <c r="H2691" s="66" t="s">
        <v>2767</v>
      </c>
    </row>
    <row r="2692" spans="1:8" ht="38.25" hidden="1" x14ac:dyDescent="0.25">
      <c r="A2692" s="76" t="s">
        <v>2434</v>
      </c>
      <c r="B2692" s="70">
        <v>1017</v>
      </c>
      <c r="C2692" s="97" t="s">
        <v>2162</v>
      </c>
      <c r="D2692" s="77">
        <v>2017</v>
      </c>
      <c r="E2692" s="78">
        <v>26</v>
      </c>
      <c r="F2692" s="68" t="s">
        <v>2456</v>
      </c>
      <c r="G2692" s="120" t="s">
        <v>6</v>
      </c>
      <c r="H2692" s="66" t="s">
        <v>2767</v>
      </c>
    </row>
    <row r="2693" spans="1:8" ht="38.25" hidden="1" x14ac:dyDescent="0.25">
      <c r="A2693" s="76" t="s">
        <v>2434</v>
      </c>
      <c r="B2693" s="70">
        <v>1017</v>
      </c>
      <c r="C2693" s="97" t="s">
        <v>2162</v>
      </c>
      <c r="D2693" s="77">
        <v>2017</v>
      </c>
      <c r="E2693" s="78">
        <v>27</v>
      </c>
      <c r="F2693" s="68" t="s">
        <v>2457</v>
      </c>
      <c r="G2693" s="120" t="s">
        <v>6</v>
      </c>
      <c r="H2693" s="66" t="s">
        <v>2768</v>
      </c>
    </row>
    <row r="2694" spans="1:8" ht="25.5" hidden="1" x14ac:dyDescent="0.25">
      <c r="A2694" s="76" t="s">
        <v>2434</v>
      </c>
      <c r="B2694" s="70">
        <v>1017</v>
      </c>
      <c r="C2694" s="97" t="s">
        <v>2162</v>
      </c>
      <c r="D2694" s="77">
        <v>2017</v>
      </c>
      <c r="E2694" s="78">
        <v>28</v>
      </c>
      <c r="F2694" s="68" t="s">
        <v>2458</v>
      </c>
      <c r="G2694" s="120" t="s">
        <v>6</v>
      </c>
      <c r="H2694" s="66" t="s">
        <v>4163</v>
      </c>
    </row>
    <row r="2695" spans="1:8" ht="51" hidden="1" x14ac:dyDescent="0.25">
      <c r="A2695" s="76" t="s">
        <v>2434</v>
      </c>
      <c r="B2695" s="70">
        <v>1017</v>
      </c>
      <c r="C2695" s="97" t="s">
        <v>2162</v>
      </c>
      <c r="D2695" s="77">
        <v>2017</v>
      </c>
      <c r="E2695" s="78">
        <v>29</v>
      </c>
      <c r="F2695" s="68" t="s">
        <v>2195</v>
      </c>
      <c r="G2695" s="120" t="s">
        <v>6</v>
      </c>
      <c r="H2695" s="66" t="s">
        <v>4163</v>
      </c>
    </row>
    <row r="2696" spans="1:8" ht="25.5" hidden="1" x14ac:dyDescent="0.25">
      <c r="A2696" s="76" t="s">
        <v>2434</v>
      </c>
      <c r="B2696" s="70">
        <v>1017</v>
      </c>
      <c r="C2696" s="97" t="s">
        <v>2162</v>
      </c>
      <c r="D2696" s="77">
        <v>2017</v>
      </c>
      <c r="E2696" s="78">
        <v>30</v>
      </c>
      <c r="F2696" s="68" t="s">
        <v>2459</v>
      </c>
      <c r="G2696" s="120" t="s">
        <v>6</v>
      </c>
      <c r="H2696" s="66" t="s">
        <v>2768</v>
      </c>
    </row>
    <row r="2697" spans="1:8" ht="38.25" hidden="1" x14ac:dyDescent="0.25">
      <c r="A2697" s="76" t="s">
        <v>2434</v>
      </c>
      <c r="B2697" s="70">
        <v>1017</v>
      </c>
      <c r="C2697" s="97" t="s">
        <v>2162</v>
      </c>
      <c r="D2697" s="77">
        <v>2017</v>
      </c>
      <c r="E2697" s="78">
        <v>31</v>
      </c>
      <c r="F2697" s="68" t="s">
        <v>595</v>
      </c>
      <c r="G2697" s="120" t="s">
        <v>6</v>
      </c>
      <c r="H2697" s="66" t="s">
        <v>2768</v>
      </c>
    </row>
    <row r="2698" spans="1:8" ht="25.5" hidden="1" x14ac:dyDescent="0.25">
      <c r="A2698" s="76" t="s">
        <v>2821</v>
      </c>
      <c r="B2698" s="70">
        <v>1017</v>
      </c>
      <c r="C2698" s="97" t="s">
        <v>2162</v>
      </c>
      <c r="D2698" s="77">
        <v>2018</v>
      </c>
      <c r="E2698" s="78">
        <v>1</v>
      </c>
      <c r="F2698" s="68" t="s">
        <v>2822</v>
      </c>
      <c r="G2698" s="120" t="s">
        <v>6</v>
      </c>
      <c r="H2698" s="66" t="s">
        <v>2768</v>
      </c>
    </row>
    <row r="2699" spans="1:8" ht="25.5" hidden="1" x14ac:dyDescent="0.25">
      <c r="A2699" s="76" t="s">
        <v>2821</v>
      </c>
      <c r="B2699" s="70">
        <v>1017</v>
      </c>
      <c r="C2699" s="97" t="s">
        <v>2162</v>
      </c>
      <c r="D2699" s="77">
        <v>2018</v>
      </c>
      <c r="E2699" s="78">
        <v>2</v>
      </c>
      <c r="F2699" s="68" t="s">
        <v>2823</v>
      </c>
      <c r="G2699" s="120" t="s">
        <v>6</v>
      </c>
      <c r="H2699" s="67" t="s">
        <v>4163</v>
      </c>
    </row>
    <row r="2700" spans="1:8" ht="38.25" hidden="1" x14ac:dyDescent="0.25">
      <c r="A2700" s="76" t="s">
        <v>2821</v>
      </c>
      <c r="B2700" s="70">
        <v>1017</v>
      </c>
      <c r="C2700" s="97" t="s">
        <v>2162</v>
      </c>
      <c r="D2700" s="77">
        <v>2018</v>
      </c>
      <c r="E2700" s="78">
        <v>3</v>
      </c>
      <c r="F2700" s="68" t="s">
        <v>2824</v>
      </c>
      <c r="G2700" s="120" t="s">
        <v>6</v>
      </c>
      <c r="H2700" s="67" t="s">
        <v>4163</v>
      </c>
    </row>
    <row r="2701" spans="1:8" ht="25.5" hidden="1" x14ac:dyDescent="0.25">
      <c r="A2701" s="76" t="s">
        <v>2821</v>
      </c>
      <c r="B2701" s="70">
        <v>1017</v>
      </c>
      <c r="C2701" s="97" t="s">
        <v>2162</v>
      </c>
      <c r="D2701" s="77">
        <v>2018</v>
      </c>
      <c r="E2701" s="78">
        <v>4</v>
      </c>
      <c r="F2701" s="68" t="s">
        <v>2825</v>
      </c>
      <c r="G2701" s="69" t="s">
        <v>39</v>
      </c>
      <c r="H2701" s="67" t="s">
        <v>4163</v>
      </c>
    </row>
    <row r="2702" spans="1:8" ht="38.25" hidden="1" x14ac:dyDescent="0.25">
      <c r="A2702" s="76" t="s">
        <v>2821</v>
      </c>
      <c r="B2702" s="70">
        <v>1017</v>
      </c>
      <c r="C2702" s="97" t="s">
        <v>2162</v>
      </c>
      <c r="D2702" s="77">
        <v>2018</v>
      </c>
      <c r="E2702" s="78">
        <v>5</v>
      </c>
      <c r="F2702" s="68" t="s">
        <v>2826</v>
      </c>
      <c r="G2702" s="120" t="s">
        <v>6</v>
      </c>
      <c r="H2702" s="67" t="s">
        <v>4163</v>
      </c>
    </row>
    <row r="2703" spans="1:8" ht="25.5" hidden="1" x14ac:dyDescent="0.25">
      <c r="A2703" s="76" t="s">
        <v>2821</v>
      </c>
      <c r="B2703" s="70">
        <v>1017</v>
      </c>
      <c r="C2703" s="97" t="s">
        <v>2162</v>
      </c>
      <c r="D2703" s="77">
        <v>2018</v>
      </c>
      <c r="E2703" s="78">
        <v>6</v>
      </c>
      <c r="F2703" s="68" t="s">
        <v>2827</v>
      </c>
      <c r="G2703" s="69" t="s">
        <v>39</v>
      </c>
      <c r="H2703" s="67" t="s">
        <v>2768</v>
      </c>
    </row>
    <row r="2704" spans="1:8" ht="38.25" hidden="1" x14ac:dyDescent="0.25">
      <c r="A2704" s="76" t="s">
        <v>2821</v>
      </c>
      <c r="B2704" s="70">
        <v>1017</v>
      </c>
      <c r="C2704" s="97" t="s">
        <v>2162</v>
      </c>
      <c r="D2704" s="77">
        <v>2018</v>
      </c>
      <c r="E2704" s="78">
        <v>7</v>
      </c>
      <c r="F2704" s="68" t="s">
        <v>2828</v>
      </c>
      <c r="G2704" s="120" t="s">
        <v>6</v>
      </c>
      <c r="H2704" s="67" t="s">
        <v>4163</v>
      </c>
    </row>
    <row r="2705" spans="1:8" ht="38.25" hidden="1" x14ac:dyDescent="0.25">
      <c r="A2705" s="76" t="s">
        <v>2821</v>
      </c>
      <c r="B2705" s="70">
        <v>1017</v>
      </c>
      <c r="C2705" s="97" t="s">
        <v>2162</v>
      </c>
      <c r="D2705" s="77">
        <v>2018</v>
      </c>
      <c r="E2705" s="78">
        <v>8</v>
      </c>
      <c r="F2705" s="68" t="s">
        <v>2829</v>
      </c>
      <c r="G2705" s="120" t="s">
        <v>6</v>
      </c>
      <c r="H2705" s="67" t="s">
        <v>2768</v>
      </c>
    </row>
    <row r="2706" spans="1:8" ht="51" hidden="1" x14ac:dyDescent="0.25">
      <c r="A2706" s="76" t="s">
        <v>2821</v>
      </c>
      <c r="B2706" s="70">
        <v>1017</v>
      </c>
      <c r="C2706" s="97" t="s">
        <v>2162</v>
      </c>
      <c r="D2706" s="77">
        <v>2018</v>
      </c>
      <c r="E2706" s="78">
        <v>9</v>
      </c>
      <c r="F2706" s="68" t="s">
        <v>2830</v>
      </c>
      <c r="G2706" s="120" t="s">
        <v>6</v>
      </c>
      <c r="H2706" s="67" t="s">
        <v>2767</v>
      </c>
    </row>
    <row r="2707" spans="1:8" ht="25.5" hidden="1" x14ac:dyDescent="0.25">
      <c r="A2707" s="76" t="s">
        <v>2821</v>
      </c>
      <c r="B2707" s="70">
        <v>1017</v>
      </c>
      <c r="C2707" s="97" t="s">
        <v>2162</v>
      </c>
      <c r="D2707" s="77">
        <v>2018</v>
      </c>
      <c r="E2707" s="78">
        <v>10</v>
      </c>
      <c r="F2707" s="68" t="s">
        <v>2831</v>
      </c>
      <c r="G2707" s="120" t="s">
        <v>6</v>
      </c>
      <c r="H2707" s="67" t="s">
        <v>4163</v>
      </c>
    </row>
    <row r="2708" spans="1:8" ht="25.5" hidden="1" x14ac:dyDescent="0.25">
      <c r="A2708" s="76" t="s">
        <v>2821</v>
      </c>
      <c r="B2708" s="70">
        <v>1017</v>
      </c>
      <c r="C2708" s="97" t="s">
        <v>2162</v>
      </c>
      <c r="D2708" s="77">
        <v>2018</v>
      </c>
      <c r="E2708" s="78">
        <v>11</v>
      </c>
      <c r="F2708" s="68" t="s">
        <v>2832</v>
      </c>
      <c r="G2708" s="69" t="s">
        <v>39</v>
      </c>
      <c r="H2708" s="67" t="s">
        <v>4163</v>
      </c>
    </row>
    <row r="2709" spans="1:8" ht="38.25" hidden="1" x14ac:dyDescent="0.25">
      <c r="A2709" s="76" t="s">
        <v>2821</v>
      </c>
      <c r="B2709" s="70">
        <v>1017</v>
      </c>
      <c r="C2709" s="100" t="s">
        <v>2162</v>
      </c>
      <c r="D2709" s="77">
        <v>2018</v>
      </c>
      <c r="E2709" s="78">
        <v>12</v>
      </c>
      <c r="F2709" s="68" t="s">
        <v>2833</v>
      </c>
      <c r="G2709" s="120" t="s">
        <v>6</v>
      </c>
      <c r="H2709" s="67" t="s">
        <v>2768</v>
      </c>
    </row>
    <row r="2710" spans="1:8" ht="25.5" hidden="1" x14ac:dyDescent="0.25">
      <c r="A2710" s="76" t="s">
        <v>2821</v>
      </c>
      <c r="B2710" s="70">
        <v>1017</v>
      </c>
      <c r="C2710" s="97" t="s">
        <v>2162</v>
      </c>
      <c r="D2710" s="77">
        <v>2018</v>
      </c>
      <c r="E2710" s="78">
        <v>13</v>
      </c>
      <c r="F2710" s="68" t="s">
        <v>2834</v>
      </c>
      <c r="G2710" s="120" t="s">
        <v>6</v>
      </c>
      <c r="H2710" s="66" t="s">
        <v>4163</v>
      </c>
    </row>
    <row r="2711" spans="1:8" ht="38.25" hidden="1" x14ac:dyDescent="0.25">
      <c r="A2711" s="76" t="s">
        <v>2821</v>
      </c>
      <c r="B2711" s="70">
        <v>1017</v>
      </c>
      <c r="C2711" s="97" t="s">
        <v>2162</v>
      </c>
      <c r="D2711" s="77">
        <v>2018</v>
      </c>
      <c r="E2711" s="78">
        <v>14</v>
      </c>
      <c r="F2711" s="68" t="s">
        <v>2835</v>
      </c>
      <c r="G2711" s="120" t="s">
        <v>6</v>
      </c>
      <c r="H2711" s="66" t="s">
        <v>4163</v>
      </c>
    </row>
    <row r="2712" spans="1:8" ht="25.5" hidden="1" x14ac:dyDescent="0.25">
      <c r="A2712" s="76" t="s">
        <v>2821</v>
      </c>
      <c r="B2712" s="70">
        <v>1017</v>
      </c>
      <c r="C2712" s="97" t="s">
        <v>2162</v>
      </c>
      <c r="D2712" s="77">
        <v>2018</v>
      </c>
      <c r="E2712" s="78">
        <v>15</v>
      </c>
      <c r="F2712" s="68" t="s">
        <v>2187</v>
      </c>
      <c r="G2712" s="120" t="s">
        <v>6</v>
      </c>
      <c r="H2712" s="66" t="s">
        <v>4163</v>
      </c>
    </row>
    <row r="2713" spans="1:8" ht="25.5" hidden="1" x14ac:dyDescent="0.25">
      <c r="A2713" s="76" t="s">
        <v>2821</v>
      </c>
      <c r="B2713" s="70">
        <v>1017</v>
      </c>
      <c r="C2713" s="97" t="s">
        <v>2162</v>
      </c>
      <c r="D2713" s="77">
        <v>2018</v>
      </c>
      <c r="E2713" s="78">
        <v>16</v>
      </c>
      <c r="F2713" s="68" t="s">
        <v>2836</v>
      </c>
      <c r="G2713" s="120" t="s">
        <v>6</v>
      </c>
      <c r="H2713" s="66" t="s">
        <v>2767</v>
      </c>
    </row>
    <row r="2714" spans="1:8" ht="25.5" hidden="1" x14ac:dyDescent="0.25">
      <c r="A2714" s="76" t="s">
        <v>2821</v>
      </c>
      <c r="B2714" s="70">
        <v>1017</v>
      </c>
      <c r="C2714" s="97" t="s">
        <v>2162</v>
      </c>
      <c r="D2714" s="77">
        <v>2018</v>
      </c>
      <c r="E2714" s="78">
        <v>17</v>
      </c>
      <c r="F2714" s="68" t="s">
        <v>2837</v>
      </c>
      <c r="G2714" s="120" t="s">
        <v>6</v>
      </c>
      <c r="H2714" s="66" t="s">
        <v>2768</v>
      </c>
    </row>
    <row r="2715" spans="1:8" ht="38.25" hidden="1" x14ac:dyDescent="0.25">
      <c r="A2715" s="76" t="s">
        <v>2821</v>
      </c>
      <c r="B2715" s="70">
        <v>1017</v>
      </c>
      <c r="C2715" s="100" t="s">
        <v>2162</v>
      </c>
      <c r="D2715" s="77">
        <v>2018</v>
      </c>
      <c r="E2715" s="78">
        <v>18</v>
      </c>
      <c r="F2715" s="68" t="s">
        <v>2838</v>
      </c>
      <c r="G2715" s="120" t="s">
        <v>6</v>
      </c>
      <c r="H2715" s="67" t="s">
        <v>2767</v>
      </c>
    </row>
    <row r="2716" spans="1:8" ht="38.25" hidden="1" x14ac:dyDescent="0.25">
      <c r="A2716" s="76" t="s">
        <v>2821</v>
      </c>
      <c r="B2716" s="70">
        <v>1017</v>
      </c>
      <c r="C2716" s="100" t="s">
        <v>2162</v>
      </c>
      <c r="D2716" s="77">
        <v>2018</v>
      </c>
      <c r="E2716" s="78">
        <v>19</v>
      </c>
      <c r="F2716" s="68" t="s">
        <v>2839</v>
      </c>
      <c r="G2716" s="120" t="s">
        <v>6</v>
      </c>
      <c r="H2716" s="67" t="s">
        <v>4163</v>
      </c>
    </row>
    <row r="2717" spans="1:8" ht="25.5" hidden="1" x14ac:dyDescent="0.25">
      <c r="A2717" s="76" t="s">
        <v>2821</v>
      </c>
      <c r="B2717" s="70">
        <v>1017</v>
      </c>
      <c r="C2717" s="100" t="s">
        <v>2162</v>
      </c>
      <c r="D2717" s="77">
        <v>2018</v>
      </c>
      <c r="E2717" s="78">
        <v>20</v>
      </c>
      <c r="F2717" s="68" t="s">
        <v>2840</v>
      </c>
      <c r="G2717" s="120" t="s">
        <v>6</v>
      </c>
      <c r="H2717" s="67" t="s">
        <v>2767</v>
      </c>
    </row>
    <row r="2718" spans="1:8" ht="25.5" hidden="1" x14ac:dyDescent="0.25">
      <c r="A2718" s="76" t="s">
        <v>2821</v>
      </c>
      <c r="B2718" s="70">
        <v>1017</v>
      </c>
      <c r="C2718" s="100" t="s">
        <v>2162</v>
      </c>
      <c r="D2718" s="77">
        <v>2018</v>
      </c>
      <c r="E2718" s="78">
        <v>21</v>
      </c>
      <c r="F2718" s="68" t="s">
        <v>2841</v>
      </c>
      <c r="G2718" s="120" t="s">
        <v>6</v>
      </c>
      <c r="H2718" s="67" t="s">
        <v>2768</v>
      </c>
    </row>
    <row r="2719" spans="1:8" ht="38.25" hidden="1" x14ac:dyDescent="0.25">
      <c r="A2719" s="76" t="s">
        <v>2821</v>
      </c>
      <c r="B2719" s="70">
        <v>1017</v>
      </c>
      <c r="C2719" s="100" t="s">
        <v>2162</v>
      </c>
      <c r="D2719" s="77">
        <v>2018</v>
      </c>
      <c r="E2719" s="78">
        <v>22</v>
      </c>
      <c r="F2719" s="68" t="s">
        <v>2842</v>
      </c>
      <c r="G2719" s="69" t="s">
        <v>39</v>
      </c>
      <c r="H2719" s="67" t="s">
        <v>2768</v>
      </c>
    </row>
    <row r="2720" spans="1:8" ht="38.25" hidden="1" x14ac:dyDescent="0.25">
      <c r="A2720" s="76" t="s">
        <v>2821</v>
      </c>
      <c r="B2720" s="70">
        <v>1017</v>
      </c>
      <c r="C2720" s="100" t="s">
        <v>2162</v>
      </c>
      <c r="D2720" s="77">
        <v>2018</v>
      </c>
      <c r="E2720" s="78">
        <v>23</v>
      </c>
      <c r="F2720" s="68" t="s">
        <v>2843</v>
      </c>
      <c r="G2720" s="120" t="s">
        <v>6</v>
      </c>
      <c r="H2720" s="67" t="s">
        <v>2767</v>
      </c>
    </row>
    <row r="2721" spans="1:8" ht="38.25" hidden="1" x14ac:dyDescent="0.25">
      <c r="A2721" s="76" t="s">
        <v>2821</v>
      </c>
      <c r="B2721" s="70">
        <v>1017</v>
      </c>
      <c r="C2721" s="100" t="s">
        <v>2162</v>
      </c>
      <c r="D2721" s="77">
        <v>2018</v>
      </c>
      <c r="E2721" s="78">
        <v>24</v>
      </c>
      <c r="F2721" s="68" t="s">
        <v>2844</v>
      </c>
      <c r="G2721" s="69" t="s">
        <v>39</v>
      </c>
      <c r="H2721" s="67" t="s">
        <v>2767</v>
      </c>
    </row>
    <row r="2722" spans="1:8" ht="38.25" hidden="1" x14ac:dyDescent="0.25">
      <c r="A2722" s="76" t="s">
        <v>3382</v>
      </c>
      <c r="B2722" s="70">
        <v>1017</v>
      </c>
      <c r="C2722" s="100" t="s">
        <v>2162</v>
      </c>
      <c r="D2722" s="77">
        <v>2019</v>
      </c>
      <c r="E2722" s="78">
        <v>1</v>
      </c>
      <c r="F2722" s="68" t="s">
        <v>2824</v>
      </c>
      <c r="G2722" s="120" t="s">
        <v>6</v>
      </c>
      <c r="H2722" s="67" t="s">
        <v>4163</v>
      </c>
    </row>
    <row r="2723" spans="1:8" ht="25.5" hidden="1" x14ac:dyDescent="0.25">
      <c r="A2723" s="76" t="s">
        <v>3382</v>
      </c>
      <c r="B2723" s="70">
        <v>1017</v>
      </c>
      <c r="C2723" s="100" t="s">
        <v>2162</v>
      </c>
      <c r="D2723" s="77">
        <v>2019</v>
      </c>
      <c r="E2723" s="78">
        <v>2</v>
      </c>
      <c r="F2723" s="68" t="s">
        <v>3383</v>
      </c>
      <c r="G2723" s="120" t="s">
        <v>6</v>
      </c>
      <c r="H2723" s="67" t="s">
        <v>4163</v>
      </c>
    </row>
    <row r="2724" spans="1:8" ht="25.5" hidden="1" x14ac:dyDescent="0.25">
      <c r="A2724" s="76" t="s">
        <v>3382</v>
      </c>
      <c r="B2724" s="70">
        <v>1017</v>
      </c>
      <c r="C2724" s="100" t="s">
        <v>2162</v>
      </c>
      <c r="D2724" s="77">
        <v>2019</v>
      </c>
      <c r="E2724" s="78">
        <v>3</v>
      </c>
      <c r="F2724" s="68" t="s">
        <v>3384</v>
      </c>
      <c r="G2724" s="69" t="s">
        <v>39</v>
      </c>
      <c r="H2724" s="67" t="s">
        <v>2768</v>
      </c>
    </row>
    <row r="2725" spans="1:8" ht="38.25" hidden="1" x14ac:dyDescent="0.25">
      <c r="A2725" s="76" t="s">
        <v>3382</v>
      </c>
      <c r="B2725" s="70">
        <v>1017</v>
      </c>
      <c r="C2725" s="100" t="s">
        <v>2162</v>
      </c>
      <c r="D2725" s="77">
        <v>2019</v>
      </c>
      <c r="E2725" s="78">
        <v>4</v>
      </c>
      <c r="F2725" s="68" t="s">
        <v>3385</v>
      </c>
      <c r="G2725" s="120" t="s">
        <v>6</v>
      </c>
      <c r="H2725" s="67" t="s">
        <v>4163</v>
      </c>
    </row>
    <row r="2726" spans="1:8" ht="38.25" hidden="1" x14ac:dyDescent="0.25">
      <c r="A2726" s="76" t="s">
        <v>3382</v>
      </c>
      <c r="B2726" s="70">
        <v>1017</v>
      </c>
      <c r="C2726" s="97" t="s">
        <v>2162</v>
      </c>
      <c r="D2726" s="77">
        <v>2019</v>
      </c>
      <c r="E2726" s="95">
        <v>5</v>
      </c>
      <c r="F2726" s="68" t="s">
        <v>3386</v>
      </c>
      <c r="G2726" s="120" t="s">
        <v>6</v>
      </c>
      <c r="H2726" s="66" t="s">
        <v>4163</v>
      </c>
    </row>
    <row r="2727" spans="1:8" ht="25.5" hidden="1" x14ac:dyDescent="0.25">
      <c r="A2727" s="76" t="s">
        <v>3382</v>
      </c>
      <c r="B2727" s="70">
        <v>1017</v>
      </c>
      <c r="C2727" s="97" t="s">
        <v>2162</v>
      </c>
      <c r="D2727" s="77">
        <v>2019</v>
      </c>
      <c r="E2727" s="95">
        <v>6</v>
      </c>
      <c r="F2727" s="68" t="s">
        <v>2825</v>
      </c>
      <c r="G2727" s="120" t="s">
        <v>6</v>
      </c>
      <c r="H2727" s="66" t="s">
        <v>4163</v>
      </c>
    </row>
    <row r="2728" spans="1:8" ht="51" hidden="1" x14ac:dyDescent="0.25">
      <c r="A2728" s="76" t="s">
        <v>3382</v>
      </c>
      <c r="B2728" s="70">
        <v>1017</v>
      </c>
      <c r="C2728" s="97" t="s">
        <v>2162</v>
      </c>
      <c r="D2728" s="77">
        <v>2019</v>
      </c>
      <c r="E2728" s="95">
        <v>7</v>
      </c>
      <c r="F2728" s="68" t="s">
        <v>3387</v>
      </c>
      <c r="G2728" s="120" t="s">
        <v>6</v>
      </c>
      <c r="H2728" s="66" t="s">
        <v>4163</v>
      </c>
    </row>
    <row r="2729" spans="1:8" ht="38.25" hidden="1" x14ac:dyDescent="0.25">
      <c r="A2729" s="76" t="s">
        <v>3382</v>
      </c>
      <c r="B2729" s="70">
        <v>1017</v>
      </c>
      <c r="C2729" s="97" t="s">
        <v>2162</v>
      </c>
      <c r="D2729" s="77">
        <v>2019</v>
      </c>
      <c r="E2729" s="95">
        <v>8</v>
      </c>
      <c r="F2729" s="68" t="s">
        <v>3388</v>
      </c>
      <c r="G2729" s="120" t="s">
        <v>6</v>
      </c>
      <c r="H2729" s="67" t="s">
        <v>4163</v>
      </c>
    </row>
    <row r="2730" spans="1:8" ht="38.25" hidden="1" x14ac:dyDescent="0.25">
      <c r="A2730" s="76" t="s">
        <v>3382</v>
      </c>
      <c r="B2730" s="70">
        <v>1017</v>
      </c>
      <c r="C2730" s="97" t="s">
        <v>2162</v>
      </c>
      <c r="D2730" s="92">
        <v>2019</v>
      </c>
      <c r="E2730" s="85">
        <v>9</v>
      </c>
      <c r="F2730" s="68" t="s">
        <v>3389</v>
      </c>
      <c r="G2730" s="120" t="s">
        <v>6</v>
      </c>
      <c r="H2730" s="66" t="s">
        <v>4163</v>
      </c>
    </row>
    <row r="2731" spans="1:8" ht="38.25" hidden="1" x14ac:dyDescent="0.25">
      <c r="A2731" s="76" t="s">
        <v>3382</v>
      </c>
      <c r="B2731" s="70">
        <v>1017</v>
      </c>
      <c r="C2731" s="97" t="s">
        <v>2162</v>
      </c>
      <c r="D2731" s="92">
        <v>2019</v>
      </c>
      <c r="E2731" s="85">
        <v>10</v>
      </c>
      <c r="F2731" s="68" t="s">
        <v>3390</v>
      </c>
      <c r="G2731" s="120" t="s">
        <v>6</v>
      </c>
      <c r="H2731" s="66" t="s">
        <v>4163</v>
      </c>
    </row>
    <row r="2732" spans="1:8" ht="51" hidden="1" x14ac:dyDescent="0.25">
      <c r="A2732" s="76" t="s">
        <v>3382</v>
      </c>
      <c r="B2732" s="70">
        <v>1017</v>
      </c>
      <c r="C2732" s="97" t="s">
        <v>2162</v>
      </c>
      <c r="D2732" s="92">
        <v>2019</v>
      </c>
      <c r="E2732" s="85">
        <v>11</v>
      </c>
      <c r="F2732" s="68" t="s">
        <v>3391</v>
      </c>
      <c r="G2732" s="120" t="s">
        <v>6</v>
      </c>
      <c r="H2732" s="66" t="s">
        <v>4163</v>
      </c>
    </row>
    <row r="2733" spans="1:8" ht="25.5" hidden="1" x14ac:dyDescent="0.25">
      <c r="A2733" s="76" t="s">
        <v>3382</v>
      </c>
      <c r="B2733" s="70">
        <v>1017</v>
      </c>
      <c r="C2733" s="97" t="s">
        <v>2162</v>
      </c>
      <c r="D2733" s="92">
        <v>2019</v>
      </c>
      <c r="E2733" s="85">
        <v>12</v>
      </c>
      <c r="F2733" s="68" t="s">
        <v>3392</v>
      </c>
      <c r="G2733" s="120" t="s">
        <v>6</v>
      </c>
      <c r="H2733" s="66" t="s">
        <v>4163</v>
      </c>
    </row>
    <row r="2734" spans="1:8" ht="38.25" hidden="1" x14ac:dyDescent="0.25">
      <c r="A2734" s="76" t="s">
        <v>3382</v>
      </c>
      <c r="B2734" s="70">
        <v>1017</v>
      </c>
      <c r="C2734" s="97" t="s">
        <v>2162</v>
      </c>
      <c r="D2734" s="92">
        <v>2019</v>
      </c>
      <c r="E2734" s="85">
        <v>13</v>
      </c>
      <c r="F2734" s="68" t="s">
        <v>3393</v>
      </c>
      <c r="G2734" s="120" t="s">
        <v>6</v>
      </c>
      <c r="H2734" s="66" t="s">
        <v>4163</v>
      </c>
    </row>
    <row r="2735" spans="1:8" ht="25.5" hidden="1" x14ac:dyDescent="0.25">
      <c r="A2735" s="76" t="s">
        <v>3382</v>
      </c>
      <c r="B2735" s="70">
        <v>1017</v>
      </c>
      <c r="C2735" s="97" t="s">
        <v>2162</v>
      </c>
      <c r="D2735" s="92">
        <v>2019</v>
      </c>
      <c r="E2735" s="85">
        <v>14</v>
      </c>
      <c r="F2735" s="68" t="s">
        <v>3394</v>
      </c>
      <c r="G2735" s="120" t="s">
        <v>6</v>
      </c>
      <c r="H2735" s="66" t="s">
        <v>4163</v>
      </c>
    </row>
    <row r="2736" spans="1:8" ht="38.25" hidden="1" x14ac:dyDescent="0.25">
      <c r="A2736" s="76" t="s">
        <v>3382</v>
      </c>
      <c r="B2736" s="70">
        <v>1017</v>
      </c>
      <c r="C2736" s="97" t="s">
        <v>2162</v>
      </c>
      <c r="D2736" s="92">
        <v>2019</v>
      </c>
      <c r="E2736" s="85">
        <v>15</v>
      </c>
      <c r="F2736" s="68" t="s">
        <v>3395</v>
      </c>
      <c r="G2736" s="120" t="s">
        <v>6</v>
      </c>
      <c r="H2736" s="66" t="s">
        <v>4163</v>
      </c>
    </row>
    <row r="2737" spans="1:8" ht="51" hidden="1" x14ac:dyDescent="0.25">
      <c r="A2737" s="76" t="s">
        <v>3382</v>
      </c>
      <c r="B2737" s="70">
        <v>1017</v>
      </c>
      <c r="C2737" s="97" t="s">
        <v>2162</v>
      </c>
      <c r="D2737" s="92">
        <v>2019</v>
      </c>
      <c r="E2737" s="85">
        <v>16</v>
      </c>
      <c r="F2737" s="68" t="s">
        <v>3396</v>
      </c>
      <c r="G2737" s="69" t="s">
        <v>39</v>
      </c>
      <c r="H2737" s="66" t="s">
        <v>4164</v>
      </c>
    </row>
    <row r="2738" spans="1:8" ht="38.25" hidden="1" x14ac:dyDescent="0.25">
      <c r="A2738" s="76" t="s">
        <v>3382</v>
      </c>
      <c r="B2738" s="70">
        <v>1017</v>
      </c>
      <c r="C2738" s="97" t="s">
        <v>2162</v>
      </c>
      <c r="D2738" s="92">
        <v>2019</v>
      </c>
      <c r="E2738" s="85">
        <v>17</v>
      </c>
      <c r="F2738" s="68" t="s">
        <v>3397</v>
      </c>
      <c r="G2738" s="69" t="s">
        <v>39</v>
      </c>
      <c r="H2738" s="66" t="s">
        <v>2768</v>
      </c>
    </row>
    <row r="2739" spans="1:8" ht="25.5" hidden="1" x14ac:dyDescent="0.25">
      <c r="A2739" s="76" t="s">
        <v>3382</v>
      </c>
      <c r="B2739" s="70">
        <v>1017</v>
      </c>
      <c r="C2739" s="97" t="s">
        <v>2162</v>
      </c>
      <c r="D2739" s="92">
        <v>2019</v>
      </c>
      <c r="E2739" s="85">
        <v>18</v>
      </c>
      <c r="F2739" s="68" t="s">
        <v>3398</v>
      </c>
      <c r="G2739" s="69" t="s">
        <v>39</v>
      </c>
      <c r="H2739" s="66" t="s">
        <v>2768</v>
      </c>
    </row>
    <row r="2740" spans="1:8" ht="25.5" hidden="1" x14ac:dyDescent="0.25">
      <c r="A2740" s="76" t="s">
        <v>3382</v>
      </c>
      <c r="B2740" s="70">
        <v>1017</v>
      </c>
      <c r="C2740" s="97" t="s">
        <v>2162</v>
      </c>
      <c r="D2740" s="77">
        <v>2019</v>
      </c>
      <c r="E2740" s="95">
        <v>19</v>
      </c>
      <c r="F2740" s="68" t="s">
        <v>2840</v>
      </c>
      <c r="G2740" s="120" t="s">
        <v>6</v>
      </c>
      <c r="H2740" s="66" t="s">
        <v>4163</v>
      </c>
    </row>
    <row r="2741" spans="1:8" ht="38.25" hidden="1" x14ac:dyDescent="0.25">
      <c r="A2741" s="76" t="s">
        <v>3382</v>
      </c>
      <c r="B2741" s="70">
        <v>1017</v>
      </c>
      <c r="C2741" s="97" t="s">
        <v>2162</v>
      </c>
      <c r="D2741" s="77">
        <v>2019</v>
      </c>
      <c r="E2741" s="95">
        <v>20</v>
      </c>
      <c r="F2741" s="68" t="s">
        <v>3399</v>
      </c>
      <c r="G2741" s="120" t="s">
        <v>6</v>
      </c>
      <c r="H2741" s="66" t="s">
        <v>4163</v>
      </c>
    </row>
    <row r="2742" spans="1:8" ht="38.25" hidden="1" x14ac:dyDescent="0.25">
      <c r="A2742" s="76" t="s">
        <v>3382</v>
      </c>
      <c r="B2742" s="70">
        <v>1017</v>
      </c>
      <c r="C2742" s="97" t="s">
        <v>2162</v>
      </c>
      <c r="D2742" s="77">
        <v>2019</v>
      </c>
      <c r="E2742" s="95">
        <v>21</v>
      </c>
      <c r="F2742" s="68" t="s">
        <v>2844</v>
      </c>
      <c r="G2742" s="69" t="s">
        <v>39</v>
      </c>
      <c r="H2742" s="66" t="s">
        <v>2768</v>
      </c>
    </row>
    <row r="2743" spans="1:8" ht="25.5" hidden="1" x14ac:dyDescent="0.25">
      <c r="A2743" s="76" t="s">
        <v>3659</v>
      </c>
      <c r="B2743" s="70">
        <v>1017</v>
      </c>
      <c r="C2743" s="97" t="s">
        <v>2162</v>
      </c>
      <c r="D2743" s="83">
        <v>2020</v>
      </c>
      <c r="E2743" s="95">
        <v>1</v>
      </c>
      <c r="F2743" s="68" t="s">
        <v>3660</v>
      </c>
      <c r="G2743" s="120" t="s">
        <v>6</v>
      </c>
      <c r="H2743" s="66" t="s">
        <v>4163</v>
      </c>
    </row>
    <row r="2744" spans="1:8" ht="25.5" hidden="1" x14ac:dyDescent="0.25">
      <c r="A2744" s="76" t="s">
        <v>3659</v>
      </c>
      <c r="B2744" s="70">
        <v>1017</v>
      </c>
      <c r="C2744" s="97" t="s">
        <v>2162</v>
      </c>
      <c r="D2744" s="106">
        <v>2020</v>
      </c>
      <c r="E2744" s="85">
        <v>2</v>
      </c>
      <c r="F2744" s="68" t="s">
        <v>3661</v>
      </c>
      <c r="G2744" s="120" t="s">
        <v>6</v>
      </c>
      <c r="H2744" s="66" t="s">
        <v>2768</v>
      </c>
    </row>
    <row r="2745" spans="1:8" ht="25.5" hidden="1" x14ac:dyDescent="0.25">
      <c r="A2745" s="76" t="s">
        <v>3659</v>
      </c>
      <c r="B2745" s="70">
        <v>1017</v>
      </c>
      <c r="C2745" s="97" t="s">
        <v>2162</v>
      </c>
      <c r="D2745" s="106">
        <v>2020</v>
      </c>
      <c r="E2745" s="85">
        <v>3</v>
      </c>
      <c r="F2745" s="68" t="s">
        <v>3507</v>
      </c>
      <c r="G2745" s="69" t="s">
        <v>39</v>
      </c>
      <c r="H2745" s="66" t="s">
        <v>4163</v>
      </c>
    </row>
    <row r="2746" spans="1:8" ht="25.5" hidden="1" x14ac:dyDescent="0.25">
      <c r="A2746" s="76" t="s">
        <v>3659</v>
      </c>
      <c r="B2746" s="70">
        <v>1017</v>
      </c>
      <c r="C2746" s="97" t="s">
        <v>2162</v>
      </c>
      <c r="D2746" s="106">
        <v>2020</v>
      </c>
      <c r="E2746" s="85">
        <v>4</v>
      </c>
      <c r="F2746" s="68" t="s">
        <v>3662</v>
      </c>
      <c r="G2746" s="120" t="s">
        <v>6</v>
      </c>
      <c r="H2746" s="66" t="s">
        <v>4164</v>
      </c>
    </row>
    <row r="2747" spans="1:8" ht="25.5" hidden="1" x14ac:dyDescent="0.25">
      <c r="A2747" s="76" t="s">
        <v>3659</v>
      </c>
      <c r="B2747" s="70">
        <v>1017</v>
      </c>
      <c r="C2747" s="97" t="s">
        <v>2162</v>
      </c>
      <c r="D2747" s="106">
        <v>2020</v>
      </c>
      <c r="E2747" s="85">
        <v>5</v>
      </c>
      <c r="F2747" s="68" t="s">
        <v>3663</v>
      </c>
      <c r="G2747" s="120" t="s">
        <v>6</v>
      </c>
      <c r="H2747" s="66" t="s">
        <v>4163</v>
      </c>
    </row>
    <row r="2748" spans="1:8" ht="25.5" hidden="1" x14ac:dyDescent="0.25">
      <c r="A2748" s="76" t="s">
        <v>3659</v>
      </c>
      <c r="B2748" s="70">
        <v>1017</v>
      </c>
      <c r="C2748" s="97" t="s">
        <v>2162</v>
      </c>
      <c r="D2748" s="106">
        <v>2020</v>
      </c>
      <c r="E2748" s="85">
        <v>6</v>
      </c>
      <c r="F2748" s="68" t="s">
        <v>3664</v>
      </c>
      <c r="G2748" s="120" t="s">
        <v>6</v>
      </c>
      <c r="H2748" s="66" t="s">
        <v>2768</v>
      </c>
    </row>
    <row r="2749" spans="1:8" ht="25.5" hidden="1" x14ac:dyDescent="0.25">
      <c r="A2749" s="76" t="s">
        <v>3659</v>
      </c>
      <c r="B2749" s="70">
        <v>1017</v>
      </c>
      <c r="C2749" s="97" t="s">
        <v>2162</v>
      </c>
      <c r="D2749" s="106">
        <v>2020</v>
      </c>
      <c r="E2749" s="85">
        <v>7</v>
      </c>
      <c r="F2749" s="68" t="s">
        <v>3665</v>
      </c>
      <c r="G2749" s="120" t="s">
        <v>6</v>
      </c>
      <c r="H2749" s="66" t="s">
        <v>4163</v>
      </c>
    </row>
    <row r="2750" spans="1:8" ht="51" hidden="1" x14ac:dyDescent="0.25">
      <c r="A2750" s="76" t="s">
        <v>3659</v>
      </c>
      <c r="B2750" s="70">
        <v>1017</v>
      </c>
      <c r="C2750" s="97" t="s">
        <v>2162</v>
      </c>
      <c r="D2750" s="106">
        <v>2020</v>
      </c>
      <c r="E2750" s="85">
        <v>8</v>
      </c>
      <c r="F2750" s="68" t="s">
        <v>3666</v>
      </c>
      <c r="G2750" s="120" t="s">
        <v>6</v>
      </c>
      <c r="H2750" s="66" t="s">
        <v>4163</v>
      </c>
    </row>
    <row r="2751" spans="1:8" ht="38.25" hidden="1" x14ac:dyDescent="0.25">
      <c r="A2751" s="76" t="s">
        <v>3659</v>
      </c>
      <c r="B2751" s="70">
        <v>1017</v>
      </c>
      <c r="C2751" s="97" t="s">
        <v>2162</v>
      </c>
      <c r="D2751" s="83">
        <v>2020</v>
      </c>
      <c r="E2751" s="95">
        <v>9</v>
      </c>
      <c r="F2751" s="68" t="s">
        <v>3388</v>
      </c>
      <c r="G2751" s="120" t="s">
        <v>6</v>
      </c>
      <c r="H2751" s="66" t="s">
        <v>4163</v>
      </c>
    </row>
    <row r="2752" spans="1:8" ht="25.5" hidden="1" x14ac:dyDescent="0.25">
      <c r="A2752" s="76" t="s">
        <v>3659</v>
      </c>
      <c r="B2752" s="70">
        <v>1017</v>
      </c>
      <c r="C2752" s="97" t="s">
        <v>2162</v>
      </c>
      <c r="D2752" s="83">
        <v>2020</v>
      </c>
      <c r="E2752" s="95">
        <v>10</v>
      </c>
      <c r="F2752" s="68" t="s">
        <v>3517</v>
      </c>
      <c r="G2752" s="120" t="s">
        <v>6</v>
      </c>
      <c r="H2752" s="66" t="s">
        <v>4164</v>
      </c>
    </row>
    <row r="2753" spans="1:8" ht="25.5" hidden="1" x14ac:dyDescent="0.25">
      <c r="A2753" s="76" t="s">
        <v>3659</v>
      </c>
      <c r="B2753" s="70">
        <v>1017</v>
      </c>
      <c r="C2753" s="97" t="s">
        <v>2162</v>
      </c>
      <c r="D2753" s="83">
        <v>2020</v>
      </c>
      <c r="E2753" s="78">
        <v>11</v>
      </c>
      <c r="F2753" s="68" t="s">
        <v>3667</v>
      </c>
      <c r="G2753" s="120" t="s">
        <v>6</v>
      </c>
      <c r="H2753" s="67" t="s">
        <v>2768</v>
      </c>
    </row>
    <row r="2754" spans="1:8" ht="25.5" hidden="1" x14ac:dyDescent="0.25">
      <c r="A2754" s="76" t="s">
        <v>3659</v>
      </c>
      <c r="B2754" s="70">
        <v>1017</v>
      </c>
      <c r="C2754" s="97" t="s">
        <v>2162</v>
      </c>
      <c r="D2754" s="83">
        <v>2020</v>
      </c>
      <c r="E2754" s="78">
        <v>12</v>
      </c>
      <c r="F2754" s="68" t="s">
        <v>3668</v>
      </c>
      <c r="G2754" s="120" t="s">
        <v>6</v>
      </c>
      <c r="H2754" s="66" t="s">
        <v>4163</v>
      </c>
    </row>
    <row r="2755" spans="1:8" ht="25.5" hidden="1" x14ac:dyDescent="0.25">
      <c r="A2755" s="76" t="s">
        <v>3659</v>
      </c>
      <c r="B2755" s="70">
        <v>1017</v>
      </c>
      <c r="C2755" s="97" t="s">
        <v>2162</v>
      </c>
      <c r="D2755" s="83">
        <v>2020</v>
      </c>
      <c r="E2755" s="78">
        <v>13</v>
      </c>
      <c r="F2755" s="68" t="s">
        <v>3669</v>
      </c>
      <c r="G2755" s="120" t="s">
        <v>6</v>
      </c>
      <c r="H2755" s="67" t="s">
        <v>4163</v>
      </c>
    </row>
    <row r="2756" spans="1:8" ht="25.5" hidden="1" x14ac:dyDescent="0.25">
      <c r="A2756" s="76" t="s">
        <v>3659</v>
      </c>
      <c r="B2756" s="70">
        <v>1017</v>
      </c>
      <c r="C2756" s="97" t="s">
        <v>2162</v>
      </c>
      <c r="D2756" s="83">
        <v>2020</v>
      </c>
      <c r="E2756" s="78">
        <v>14</v>
      </c>
      <c r="F2756" s="68" t="s">
        <v>3670</v>
      </c>
      <c r="G2756" s="120" t="s">
        <v>6</v>
      </c>
      <c r="H2756" s="67" t="s">
        <v>4163</v>
      </c>
    </row>
    <row r="2757" spans="1:8" ht="51" hidden="1" x14ac:dyDescent="0.25">
      <c r="A2757" s="76" t="s">
        <v>3659</v>
      </c>
      <c r="B2757" s="70">
        <v>1017</v>
      </c>
      <c r="C2757" s="97" t="s">
        <v>2162</v>
      </c>
      <c r="D2757" s="83">
        <v>2020</v>
      </c>
      <c r="E2757" s="78">
        <v>15</v>
      </c>
      <c r="F2757" s="68" t="s">
        <v>3671</v>
      </c>
      <c r="G2757" s="120" t="s">
        <v>6</v>
      </c>
      <c r="H2757" s="67" t="s">
        <v>4163</v>
      </c>
    </row>
    <row r="2758" spans="1:8" ht="25.5" hidden="1" x14ac:dyDescent="0.25">
      <c r="A2758" s="76" t="s">
        <v>3659</v>
      </c>
      <c r="B2758" s="70">
        <v>1017</v>
      </c>
      <c r="C2758" s="97" t="s">
        <v>2162</v>
      </c>
      <c r="D2758" s="83">
        <v>2020</v>
      </c>
      <c r="E2758" s="78">
        <v>16</v>
      </c>
      <c r="F2758" s="68" t="s">
        <v>3672</v>
      </c>
      <c r="G2758" s="120" t="s">
        <v>6</v>
      </c>
      <c r="H2758" s="66" t="s">
        <v>4164</v>
      </c>
    </row>
    <row r="2759" spans="1:8" ht="25.5" hidden="1" x14ac:dyDescent="0.25">
      <c r="A2759" s="76" t="s">
        <v>3659</v>
      </c>
      <c r="B2759" s="70">
        <v>1017</v>
      </c>
      <c r="C2759" s="97" t="s">
        <v>2162</v>
      </c>
      <c r="D2759" s="83">
        <v>2020</v>
      </c>
      <c r="E2759" s="78">
        <v>17</v>
      </c>
      <c r="F2759" s="68" t="s">
        <v>3673</v>
      </c>
      <c r="G2759" s="69" t="s">
        <v>39</v>
      </c>
      <c r="H2759" s="67" t="s">
        <v>4163</v>
      </c>
    </row>
    <row r="2760" spans="1:8" ht="25.5" hidden="1" x14ac:dyDescent="0.25">
      <c r="A2760" s="76" t="s">
        <v>3659</v>
      </c>
      <c r="B2760" s="70">
        <v>1017</v>
      </c>
      <c r="C2760" s="97" t="s">
        <v>2162</v>
      </c>
      <c r="D2760" s="83">
        <v>2020</v>
      </c>
      <c r="E2760" s="78">
        <v>18</v>
      </c>
      <c r="F2760" s="68" t="s">
        <v>3674</v>
      </c>
      <c r="G2760" s="69" t="s">
        <v>39</v>
      </c>
      <c r="H2760" s="66" t="s">
        <v>4163</v>
      </c>
    </row>
    <row r="2761" spans="1:8" ht="25.5" hidden="1" x14ac:dyDescent="0.25">
      <c r="A2761" s="76" t="s">
        <v>3659</v>
      </c>
      <c r="B2761" s="70">
        <v>1017</v>
      </c>
      <c r="C2761" s="97" t="s">
        <v>2162</v>
      </c>
      <c r="D2761" s="83">
        <v>2020</v>
      </c>
      <c r="E2761" s="78">
        <v>19</v>
      </c>
      <c r="F2761" s="68" t="s">
        <v>3675</v>
      </c>
      <c r="G2761" s="69" t="s">
        <v>39</v>
      </c>
      <c r="H2761" s="67" t="s">
        <v>4163</v>
      </c>
    </row>
    <row r="2762" spans="1:8" ht="38.25" hidden="1" x14ac:dyDescent="0.25">
      <c r="A2762" s="76" t="s">
        <v>3659</v>
      </c>
      <c r="B2762" s="70">
        <v>1017</v>
      </c>
      <c r="C2762" s="97" t="s">
        <v>2162</v>
      </c>
      <c r="D2762" s="83">
        <v>2020</v>
      </c>
      <c r="E2762" s="78">
        <v>20</v>
      </c>
      <c r="F2762" s="68" t="s">
        <v>3676</v>
      </c>
      <c r="G2762" s="120" t="s">
        <v>6</v>
      </c>
      <c r="H2762" s="66" t="s">
        <v>4163</v>
      </c>
    </row>
    <row r="2763" spans="1:8" ht="25.5" hidden="1" x14ac:dyDescent="0.25">
      <c r="A2763" s="76" t="s">
        <v>3793</v>
      </c>
      <c r="B2763" s="70">
        <v>1017</v>
      </c>
      <c r="C2763" s="97" t="s">
        <v>2162</v>
      </c>
      <c r="D2763" s="83">
        <v>2021</v>
      </c>
      <c r="E2763" s="78">
        <v>1</v>
      </c>
      <c r="F2763" s="68" t="s">
        <v>3777</v>
      </c>
      <c r="G2763" s="120" t="s">
        <v>6</v>
      </c>
      <c r="H2763" s="67" t="s">
        <v>4163</v>
      </c>
    </row>
    <row r="2764" spans="1:8" ht="25.5" hidden="1" x14ac:dyDescent="0.25">
      <c r="A2764" s="76" t="s">
        <v>3793</v>
      </c>
      <c r="B2764" s="70">
        <v>1017</v>
      </c>
      <c r="C2764" s="97" t="s">
        <v>2162</v>
      </c>
      <c r="D2764" s="83">
        <v>2021</v>
      </c>
      <c r="E2764" s="78">
        <v>2</v>
      </c>
      <c r="F2764" s="68" t="s">
        <v>3794</v>
      </c>
      <c r="G2764" s="69" t="s">
        <v>39</v>
      </c>
      <c r="H2764" s="66" t="s">
        <v>4163</v>
      </c>
    </row>
    <row r="2765" spans="1:8" ht="25.5" hidden="1" x14ac:dyDescent="0.25">
      <c r="A2765" s="76" t="s">
        <v>3793</v>
      </c>
      <c r="B2765" s="70">
        <v>1017</v>
      </c>
      <c r="C2765" s="97" t="s">
        <v>2162</v>
      </c>
      <c r="D2765" s="83">
        <v>2021</v>
      </c>
      <c r="E2765" s="78">
        <v>3</v>
      </c>
      <c r="F2765" s="68" t="s">
        <v>3795</v>
      </c>
      <c r="G2765" s="120" t="s">
        <v>6</v>
      </c>
      <c r="H2765" s="66" t="s">
        <v>4164</v>
      </c>
    </row>
    <row r="2766" spans="1:8" ht="38.25" hidden="1" x14ac:dyDescent="0.25">
      <c r="A2766" s="76" t="s">
        <v>3793</v>
      </c>
      <c r="B2766" s="70">
        <v>1017</v>
      </c>
      <c r="C2766" s="97" t="s">
        <v>2162</v>
      </c>
      <c r="D2766" s="83">
        <v>2021</v>
      </c>
      <c r="E2766" s="78">
        <v>4</v>
      </c>
      <c r="F2766" s="68" t="s">
        <v>3796</v>
      </c>
      <c r="G2766" s="120" t="s">
        <v>6</v>
      </c>
      <c r="H2766" s="67" t="s">
        <v>2767</v>
      </c>
    </row>
    <row r="2767" spans="1:8" ht="25.5" hidden="1" x14ac:dyDescent="0.25">
      <c r="A2767" s="76" t="s">
        <v>3793</v>
      </c>
      <c r="B2767" s="70">
        <v>1017</v>
      </c>
      <c r="C2767" s="97" t="s">
        <v>2162</v>
      </c>
      <c r="D2767" s="83">
        <v>2021</v>
      </c>
      <c r="E2767" s="78">
        <v>5</v>
      </c>
      <c r="F2767" s="68" t="s">
        <v>3797</v>
      </c>
      <c r="G2767" s="120" t="s">
        <v>6</v>
      </c>
      <c r="H2767" s="67" t="s">
        <v>4163</v>
      </c>
    </row>
    <row r="2768" spans="1:8" ht="38.25" hidden="1" x14ac:dyDescent="0.25">
      <c r="A2768" s="76" t="s">
        <v>3793</v>
      </c>
      <c r="B2768" s="70">
        <v>1017</v>
      </c>
      <c r="C2768" s="97" t="s">
        <v>2162</v>
      </c>
      <c r="D2768" s="83">
        <v>2021</v>
      </c>
      <c r="E2768" s="78">
        <v>6</v>
      </c>
      <c r="F2768" s="68" t="s">
        <v>3798</v>
      </c>
      <c r="G2768" s="120" t="s">
        <v>6</v>
      </c>
      <c r="H2768" s="67" t="s">
        <v>4163</v>
      </c>
    </row>
    <row r="2769" spans="1:8" ht="25.5" hidden="1" x14ac:dyDescent="0.25">
      <c r="A2769" s="76" t="s">
        <v>3793</v>
      </c>
      <c r="B2769" s="70">
        <v>1017</v>
      </c>
      <c r="C2769" s="97" t="s">
        <v>2162</v>
      </c>
      <c r="D2769" s="83">
        <v>2021</v>
      </c>
      <c r="E2769" s="78">
        <v>7</v>
      </c>
      <c r="F2769" s="68" t="s">
        <v>3799</v>
      </c>
      <c r="G2769" s="120" t="s">
        <v>6</v>
      </c>
      <c r="H2769" s="67" t="s">
        <v>4163</v>
      </c>
    </row>
    <row r="2770" spans="1:8" ht="25.5" hidden="1" x14ac:dyDescent="0.25">
      <c r="A2770" s="76" t="s">
        <v>3793</v>
      </c>
      <c r="B2770" s="70">
        <v>1017</v>
      </c>
      <c r="C2770" s="97" t="s">
        <v>2162</v>
      </c>
      <c r="D2770" s="83">
        <v>2021</v>
      </c>
      <c r="E2770" s="78">
        <v>8</v>
      </c>
      <c r="F2770" s="68" t="s">
        <v>3800</v>
      </c>
      <c r="G2770" s="120" t="s">
        <v>6</v>
      </c>
      <c r="H2770" s="67" t="s">
        <v>4163</v>
      </c>
    </row>
    <row r="2771" spans="1:8" ht="38.25" hidden="1" x14ac:dyDescent="0.25">
      <c r="A2771" s="76" t="s">
        <v>3793</v>
      </c>
      <c r="B2771" s="70">
        <v>1017</v>
      </c>
      <c r="C2771" s="97" t="s">
        <v>2162</v>
      </c>
      <c r="D2771" s="83">
        <v>2021</v>
      </c>
      <c r="E2771" s="78">
        <v>9</v>
      </c>
      <c r="F2771" s="68" t="s">
        <v>3801</v>
      </c>
      <c r="G2771" s="69" t="s">
        <v>39</v>
      </c>
      <c r="H2771" s="66" t="s">
        <v>4164</v>
      </c>
    </row>
    <row r="2772" spans="1:8" ht="25.5" hidden="1" x14ac:dyDescent="0.25">
      <c r="A2772" s="76" t="s">
        <v>3793</v>
      </c>
      <c r="B2772" s="70">
        <v>1017</v>
      </c>
      <c r="C2772" s="97" t="s">
        <v>2162</v>
      </c>
      <c r="D2772" s="83">
        <v>2021</v>
      </c>
      <c r="E2772" s="78">
        <v>10</v>
      </c>
      <c r="F2772" s="68" t="s">
        <v>3802</v>
      </c>
      <c r="G2772" s="120" t="s">
        <v>6</v>
      </c>
      <c r="H2772" s="67" t="s">
        <v>4163</v>
      </c>
    </row>
    <row r="2773" spans="1:8" ht="25.5" hidden="1" x14ac:dyDescent="0.25">
      <c r="A2773" s="76" t="s">
        <v>3793</v>
      </c>
      <c r="B2773" s="70">
        <v>1017</v>
      </c>
      <c r="C2773" s="97" t="s">
        <v>2162</v>
      </c>
      <c r="D2773" s="83">
        <v>2021</v>
      </c>
      <c r="E2773" s="78">
        <v>11</v>
      </c>
      <c r="F2773" s="68" t="s">
        <v>3803</v>
      </c>
      <c r="G2773" s="120" t="s">
        <v>6</v>
      </c>
      <c r="H2773" s="67" t="s">
        <v>2768</v>
      </c>
    </row>
    <row r="2774" spans="1:8" ht="25.5" hidden="1" x14ac:dyDescent="0.25">
      <c r="A2774" s="76" t="s">
        <v>3793</v>
      </c>
      <c r="B2774" s="70">
        <v>1017</v>
      </c>
      <c r="C2774" s="97" t="s">
        <v>2162</v>
      </c>
      <c r="D2774" s="83">
        <v>2021</v>
      </c>
      <c r="E2774" s="85">
        <v>12</v>
      </c>
      <c r="F2774" s="68" t="s">
        <v>3804</v>
      </c>
      <c r="G2774" s="120" t="s">
        <v>6</v>
      </c>
      <c r="H2774" s="67" t="s">
        <v>4163</v>
      </c>
    </row>
    <row r="2775" spans="1:8" ht="38.25" hidden="1" x14ac:dyDescent="0.25">
      <c r="A2775" s="76" t="s">
        <v>3793</v>
      </c>
      <c r="B2775" s="70">
        <v>1017</v>
      </c>
      <c r="C2775" s="97" t="s">
        <v>2162</v>
      </c>
      <c r="D2775" s="83">
        <v>2021</v>
      </c>
      <c r="E2775" s="78">
        <v>13</v>
      </c>
      <c r="F2775" s="68" t="s">
        <v>3805</v>
      </c>
      <c r="G2775" s="120" t="s">
        <v>6</v>
      </c>
      <c r="H2775" s="66" t="s">
        <v>2768</v>
      </c>
    </row>
    <row r="2776" spans="1:8" ht="38.25" hidden="1" x14ac:dyDescent="0.25">
      <c r="A2776" s="76" t="s">
        <v>3793</v>
      </c>
      <c r="B2776" s="70">
        <v>1017</v>
      </c>
      <c r="C2776" s="97" t="s">
        <v>2162</v>
      </c>
      <c r="D2776" s="83">
        <v>2021</v>
      </c>
      <c r="E2776" s="78">
        <v>14</v>
      </c>
      <c r="F2776" s="68" t="s">
        <v>3806</v>
      </c>
      <c r="G2776" s="120" t="s">
        <v>6</v>
      </c>
      <c r="H2776" s="66" t="s">
        <v>4163</v>
      </c>
    </row>
    <row r="2777" spans="1:8" ht="25.5" hidden="1" x14ac:dyDescent="0.25">
      <c r="A2777" s="76" t="s">
        <v>4020</v>
      </c>
      <c r="B2777" s="70">
        <v>1017</v>
      </c>
      <c r="C2777" s="97" t="s">
        <v>2162</v>
      </c>
      <c r="D2777" s="83">
        <v>2022</v>
      </c>
      <c r="E2777" s="78">
        <v>1</v>
      </c>
      <c r="F2777" s="68" t="s">
        <v>4021</v>
      </c>
      <c r="G2777" s="69" t="s">
        <v>39</v>
      </c>
      <c r="H2777" s="66" t="s">
        <v>2768</v>
      </c>
    </row>
    <row r="2778" spans="1:8" ht="25.5" hidden="1" x14ac:dyDescent="0.25">
      <c r="A2778" s="76" t="s">
        <v>4020</v>
      </c>
      <c r="B2778" s="70">
        <v>1017</v>
      </c>
      <c r="C2778" s="97" t="s">
        <v>2162</v>
      </c>
      <c r="D2778" s="83">
        <v>2022</v>
      </c>
      <c r="E2778" s="78">
        <v>2</v>
      </c>
      <c r="F2778" s="68" t="s">
        <v>4022</v>
      </c>
      <c r="G2778" s="69" t="s">
        <v>39</v>
      </c>
      <c r="H2778" s="66" t="s">
        <v>2768</v>
      </c>
    </row>
    <row r="2779" spans="1:8" ht="51" hidden="1" x14ac:dyDescent="0.25">
      <c r="A2779" s="76" t="s">
        <v>4020</v>
      </c>
      <c r="B2779" s="70">
        <v>1017</v>
      </c>
      <c r="C2779" s="97" t="s">
        <v>2162</v>
      </c>
      <c r="D2779" s="83">
        <v>2022</v>
      </c>
      <c r="E2779" s="78">
        <v>3</v>
      </c>
      <c r="F2779" s="68" t="s">
        <v>4023</v>
      </c>
      <c r="G2779" s="120" t="s">
        <v>6</v>
      </c>
      <c r="H2779" s="66" t="s">
        <v>4163</v>
      </c>
    </row>
    <row r="2780" spans="1:8" ht="38.25" hidden="1" x14ac:dyDescent="0.25">
      <c r="A2780" s="76" t="s">
        <v>4020</v>
      </c>
      <c r="B2780" s="70">
        <v>1017</v>
      </c>
      <c r="C2780" s="97" t="s">
        <v>2162</v>
      </c>
      <c r="D2780" s="83">
        <v>2022</v>
      </c>
      <c r="E2780" s="78">
        <v>4</v>
      </c>
      <c r="F2780" s="68" t="s">
        <v>4024</v>
      </c>
      <c r="G2780" s="120" t="s">
        <v>6</v>
      </c>
      <c r="H2780" s="67" t="s">
        <v>2767</v>
      </c>
    </row>
    <row r="2781" spans="1:8" ht="25.5" hidden="1" x14ac:dyDescent="0.25">
      <c r="A2781" s="76" t="s">
        <v>4020</v>
      </c>
      <c r="B2781" s="70">
        <v>1017</v>
      </c>
      <c r="C2781" s="97" t="s">
        <v>2162</v>
      </c>
      <c r="D2781" s="83">
        <v>2022</v>
      </c>
      <c r="E2781" s="78">
        <v>5</v>
      </c>
      <c r="F2781" s="68" t="s">
        <v>4025</v>
      </c>
      <c r="G2781" s="69" t="s">
        <v>39</v>
      </c>
      <c r="H2781" s="66" t="s">
        <v>2768</v>
      </c>
    </row>
    <row r="2782" spans="1:8" ht="25.5" hidden="1" x14ac:dyDescent="0.25">
      <c r="A2782" s="76" t="s">
        <v>4020</v>
      </c>
      <c r="B2782" s="70">
        <v>1017</v>
      </c>
      <c r="C2782" s="97" t="s">
        <v>2162</v>
      </c>
      <c r="D2782" s="83">
        <v>2022</v>
      </c>
      <c r="E2782" s="78">
        <v>6</v>
      </c>
      <c r="F2782" s="68" t="s">
        <v>4026</v>
      </c>
      <c r="G2782" s="69" t="s">
        <v>39</v>
      </c>
      <c r="H2782" s="66" t="s">
        <v>2768</v>
      </c>
    </row>
    <row r="2783" spans="1:8" ht="38.25" hidden="1" x14ac:dyDescent="0.25">
      <c r="A2783" s="76" t="s">
        <v>4020</v>
      </c>
      <c r="B2783" s="70">
        <v>1017</v>
      </c>
      <c r="C2783" s="97" t="s">
        <v>2162</v>
      </c>
      <c r="D2783" s="83">
        <v>2022</v>
      </c>
      <c r="E2783" s="78">
        <v>7</v>
      </c>
      <c r="F2783" s="68" t="s">
        <v>3486</v>
      </c>
      <c r="G2783" s="69" t="s">
        <v>39</v>
      </c>
      <c r="H2783" s="66" t="s">
        <v>2768</v>
      </c>
    </row>
    <row r="2784" spans="1:8" ht="38.25" hidden="1" x14ac:dyDescent="0.25">
      <c r="A2784" s="76" t="s">
        <v>4020</v>
      </c>
      <c r="B2784" s="70">
        <v>1017</v>
      </c>
      <c r="C2784" s="97" t="s">
        <v>2162</v>
      </c>
      <c r="D2784" s="83">
        <v>2022</v>
      </c>
      <c r="E2784" s="78">
        <v>8</v>
      </c>
      <c r="F2784" s="68" t="s">
        <v>4027</v>
      </c>
      <c r="G2784" s="120" t="s">
        <v>6</v>
      </c>
      <c r="H2784" s="66" t="s">
        <v>4163</v>
      </c>
    </row>
    <row r="2785" spans="1:8" ht="25.5" hidden="1" x14ac:dyDescent="0.25">
      <c r="A2785" s="76" t="s">
        <v>4020</v>
      </c>
      <c r="B2785" s="70">
        <v>1017</v>
      </c>
      <c r="C2785" s="97" t="s">
        <v>2162</v>
      </c>
      <c r="D2785" s="83">
        <v>2022</v>
      </c>
      <c r="E2785" s="78">
        <v>9</v>
      </c>
      <c r="F2785" s="68" t="s">
        <v>4028</v>
      </c>
      <c r="G2785" s="120" t="s">
        <v>6</v>
      </c>
      <c r="H2785" s="66" t="s">
        <v>4163</v>
      </c>
    </row>
    <row r="2786" spans="1:8" ht="38.25" hidden="1" x14ac:dyDescent="0.25">
      <c r="A2786" s="76" t="s">
        <v>4020</v>
      </c>
      <c r="B2786" s="70">
        <v>1017</v>
      </c>
      <c r="C2786" s="97" t="s">
        <v>2162</v>
      </c>
      <c r="D2786" s="83">
        <v>2022</v>
      </c>
      <c r="E2786" s="85">
        <v>10</v>
      </c>
      <c r="F2786" s="68" t="s">
        <v>4029</v>
      </c>
      <c r="G2786" s="120" t="s">
        <v>6</v>
      </c>
      <c r="H2786" s="66" t="s">
        <v>4163</v>
      </c>
    </row>
    <row r="2787" spans="1:8" ht="25.5" hidden="1" x14ac:dyDescent="0.25">
      <c r="A2787" s="76" t="s">
        <v>4020</v>
      </c>
      <c r="B2787" s="70">
        <v>1017</v>
      </c>
      <c r="C2787" s="97" t="s">
        <v>2162</v>
      </c>
      <c r="D2787" s="83">
        <v>2022</v>
      </c>
      <c r="E2787" s="85">
        <v>11</v>
      </c>
      <c r="F2787" s="68" t="s">
        <v>4015</v>
      </c>
      <c r="G2787" s="120" t="s">
        <v>6</v>
      </c>
      <c r="H2787" s="66" t="s">
        <v>4163</v>
      </c>
    </row>
    <row r="2788" spans="1:8" ht="25.5" hidden="1" x14ac:dyDescent="0.25">
      <c r="A2788" s="76" t="s">
        <v>4020</v>
      </c>
      <c r="B2788" s="70">
        <v>1017</v>
      </c>
      <c r="C2788" s="97" t="s">
        <v>2162</v>
      </c>
      <c r="D2788" s="83">
        <v>2022</v>
      </c>
      <c r="E2788" s="85">
        <v>12</v>
      </c>
      <c r="F2788" s="68" t="s">
        <v>4030</v>
      </c>
      <c r="G2788" s="120" t="s">
        <v>6</v>
      </c>
      <c r="H2788" s="66" t="s">
        <v>4163</v>
      </c>
    </row>
    <row r="2789" spans="1:8" ht="38.25" hidden="1" x14ac:dyDescent="0.25">
      <c r="A2789" s="76" t="s">
        <v>4020</v>
      </c>
      <c r="B2789" s="70">
        <v>1017</v>
      </c>
      <c r="C2789" s="97" t="s">
        <v>2162</v>
      </c>
      <c r="D2789" s="83">
        <v>2022</v>
      </c>
      <c r="E2789" s="85">
        <v>13</v>
      </c>
      <c r="F2789" s="68" t="s">
        <v>4031</v>
      </c>
      <c r="G2789" s="120" t="s">
        <v>6</v>
      </c>
      <c r="H2789" s="66" t="s">
        <v>4163</v>
      </c>
    </row>
    <row r="2790" spans="1:8" ht="38.25" hidden="1" x14ac:dyDescent="0.25">
      <c r="A2790" s="76" t="s">
        <v>4020</v>
      </c>
      <c r="B2790" s="70">
        <v>1017</v>
      </c>
      <c r="C2790" s="97" t="s">
        <v>2162</v>
      </c>
      <c r="D2790" s="83">
        <v>2022</v>
      </c>
      <c r="E2790" s="85">
        <v>14</v>
      </c>
      <c r="F2790" s="68" t="s">
        <v>3984</v>
      </c>
      <c r="G2790" s="69" t="s">
        <v>39</v>
      </c>
      <c r="H2790" s="66" t="s">
        <v>4164</v>
      </c>
    </row>
    <row r="2791" spans="1:8" ht="25.5" hidden="1" x14ac:dyDescent="0.25">
      <c r="A2791" s="76" t="s">
        <v>4020</v>
      </c>
      <c r="B2791" s="70">
        <v>1017</v>
      </c>
      <c r="C2791" s="97" t="s">
        <v>2162</v>
      </c>
      <c r="D2791" s="83">
        <v>2022</v>
      </c>
      <c r="E2791" s="85">
        <v>15</v>
      </c>
      <c r="F2791" s="68" t="s">
        <v>4032</v>
      </c>
      <c r="G2791" s="120" t="s">
        <v>6</v>
      </c>
      <c r="H2791" s="66" t="s">
        <v>4163</v>
      </c>
    </row>
    <row r="2792" spans="1:8" ht="25.5" hidden="1" x14ac:dyDescent="0.25">
      <c r="A2792" s="76" t="s">
        <v>4020</v>
      </c>
      <c r="B2792" s="70">
        <v>1017</v>
      </c>
      <c r="C2792" s="97" t="s">
        <v>2162</v>
      </c>
      <c r="D2792" s="83">
        <v>2022</v>
      </c>
      <c r="E2792" s="85">
        <v>16</v>
      </c>
      <c r="F2792" s="68" t="s">
        <v>4033</v>
      </c>
      <c r="G2792" s="93" t="s">
        <v>39</v>
      </c>
      <c r="H2792" s="66" t="s">
        <v>2768</v>
      </c>
    </row>
    <row r="2793" spans="1:8" ht="38.25" hidden="1" x14ac:dyDescent="0.25">
      <c r="A2793" s="76" t="s">
        <v>4020</v>
      </c>
      <c r="B2793" s="70">
        <v>1017</v>
      </c>
      <c r="C2793" s="97" t="s">
        <v>2162</v>
      </c>
      <c r="D2793" s="83">
        <v>2022</v>
      </c>
      <c r="E2793" s="78">
        <v>17</v>
      </c>
      <c r="F2793" s="68" t="s">
        <v>4034</v>
      </c>
      <c r="G2793" s="120" t="s">
        <v>6</v>
      </c>
      <c r="H2793" s="66" t="s">
        <v>4163</v>
      </c>
    </row>
    <row r="2794" spans="1:8" ht="25.5" hidden="1" x14ac:dyDescent="0.25">
      <c r="A2794" s="76" t="s">
        <v>4372</v>
      </c>
      <c r="B2794" s="70">
        <v>1017</v>
      </c>
      <c r="C2794" s="97" t="s">
        <v>2162</v>
      </c>
      <c r="D2794" s="83">
        <v>2023</v>
      </c>
      <c r="E2794" s="78">
        <v>1</v>
      </c>
      <c r="F2794" s="208" t="s">
        <v>4364</v>
      </c>
      <c r="G2794" s="120" t="s">
        <v>6</v>
      </c>
      <c r="H2794" s="66" t="s">
        <v>4163</v>
      </c>
    </row>
    <row r="2795" spans="1:8" ht="51" hidden="1" x14ac:dyDescent="0.25">
      <c r="A2795" s="76" t="s">
        <v>4372</v>
      </c>
      <c r="B2795" s="70">
        <v>1017</v>
      </c>
      <c r="C2795" s="97" t="s">
        <v>2162</v>
      </c>
      <c r="D2795" s="83">
        <v>2023</v>
      </c>
      <c r="E2795" s="78">
        <v>2</v>
      </c>
      <c r="F2795" s="208" t="s">
        <v>4365</v>
      </c>
      <c r="G2795" s="120" t="s">
        <v>6</v>
      </c>
      <c r="H2795" s="66" t="s">
        <v>4163</v>
      </c>
    </row>
    <row r="2796" spans="1:8" ht="25.5" hidden="1" x14ac:dyDescent="0.25">
      <c r="A2796" s="76" t="s">
        <v>4372</v>
      </c>
      <c r="B2796" s="70">
        <v>1017</v>
      </c>
      <c r="C2796" s="97" t="s">
        <v>2162</v>
      </c>
      <c r="D2796" s="83">
        <v>2023</v>
      </c>
      <c r="E2796" s="78">
        <v>3</v>
      </c>
      <c r="F2796" s="208" t="s">
        <v>4111</v>
      </c>
      <c r="G2796" s="120" t="s">
        <v>6</v>
      </c>
      <c r="H2796" s="66" t="s">
        <v>4163</v>
      </c>
    </row>
    <row r="2797" spans="1:8" ht="38.25" hidden="1" x14ac:dyDescent="0.25">
      <c r="A2797" s="76" t="s">
        <v>4372</v>
      </c>
      <c r="B2797" s="70">
        <v>1017</v>
      </c>
      <c r="C2797" s="97" t="s">
        <v>2162</v>
      </c>
      <c r="D2797" s="83">
        <v>2023</v>
      </c>
      <c r="E2797" s="78">
        <v>4</v>
      </c>
      <c r="F2797" s="208" t="s">
        <v>4260</v>
      </c>
      <c r="G2797" s="93" t="s">
        <v>39</v>
      </c>
      <c r="H2797" s="66" t="s">
        <v>2768</v>
      </c>
    </row>
    <row r="2798" spans="1:8" ht="38.25" hidden="1" x14ac:dyDescent="0.25">
      <c r="A2798" s="76" t="s">
        <v>4372</v>
      </c>
      <c r="B2798" s="70">
        <v>1017</v>
      </c>
      <c r="C2798" s="97" t="s">
        <v>2162</v>
      </c>
      <c r="D2798" s="83">
        <v>2023</v>
      </c>
      <c r="E2798" s="78">
        <v>5</v>
      </c>
      <c r="F2798" s="208" t="s">
        <v>4366</v>
      </c>
      <c r="G2798" s="120" t="s">
        <v>6</v>
      </c>
      <c r="H2798" s="66" t="s">
        <v>4163</v>
      </c>
    </row>
    <row r="2799" spans="1:8" ht="25.5" hidden="1" x14ac:dyDescent="0.25">
      <c r="A2799" s="76" t="s">
        <v>4372</v>
      </c>
      <c r="B2799" s="70">
        <v>1017</v>
      </c>
      <c r="C2799" s="97" t="s">
        <v>2162</v>
      </c>
      <c r="D2799" s="83">
        <v>2023</v>
      </c>
      <c r="E2799" s="78">
        <v>6</v>
      </c>
      <c r="F2799" s="208" t="s">
        <v>4015</v>
      </c>
      <c r="G2799" s="120" t="s">
        <v>6</v>
      </c>
      <c r="H2799" s="66" t="s">
        <v>4163</v>
      </c>
    </row>
    <row r="2800" spans="1:8" ht="38.25" hidden="1" x14ac:dyDescent="0.25">
      <c r="A2800" s="76" t="s">
        <v>4372</v>
      </c>
      <c r="B2800" s="70">
        <v>1017</v>
      </c>
      <c r="C2800" s="97" t="s">
        <v>2162</v>
      </c>
      <c r="D2800" s="83">
        <v>2023</v>
      </c>
      <c r="E2800" s="78">
        <v>7</v>
      </c>
      <c r="F2800" s="208" t="s">
        <v>4367</v>
      </c>
      <c r="G2800" s="120" t="s">
        <v>6</v>
      </c>
      <c r="H2800" s="66" t="s">
        <v>4163</v>
      </c>
    </row>
    <row r="2801" spans="1:8" ht="25.5" hidden="1" x14ac:dyDescent="0.25">
      <c r="A2801" s="76" t="s">
        <v>4372</v>
      </c>
      <c r="B2801" s="70">
        <v>1017</v>
      </c>
      <c r="C2801" s="97" t="s">
        <v>2162</v>
      </c>
      <c r="D2801" s="83">
        <v>2023</v>
      </c>
      <c r="E2801" s="78">
        <v>8</v>
      </c>
      <c r="F2801" s="208" t="s">
        <v>4368</v>
      </c>
      <c r="G2801" s="93" t="s">
        <v>39</v>
      </c>
      <c r="H2801" s="66" t="s">
        <v>2768</v>
      </c>
    </row>
    <row r="2802" spans="1:8" ht="38.25" hidden="1" x14ac:dyDescent="0.25">
      <c r="A2802" s="76" t="s">
        <v>4372</v>
      </c>
      <c r="B2802" s="70">
        <v>1017</v>
      </c>
      <c r="C2802" s="97" t="s">
        <v>2162</v>
      </c>
      <c r="D2802" s="83">
        <v>2023</v>
      </c>
      <c r="E2802" s="78">
        <v>9</v>
      </c>
      <c r="F2802" s="208" t="s">
        <v>4369</v>
      </c>
      <c r="G2802" s="120" t="s">
        <v>6</v>
      </c>
      <c r="H2802" s="66" t="s">
        <v>4163</v>
      </c>
    </row>
    <row r="2803" spans="1:8" ht="38.25" hidden="1" x14ac:dyDescent="0.25">
      <c r="A2803" s="76" t="s">
        <v>4372</v>
      </c>
      <c r="B2803" s="70">
        <v>1017</v>
      </c>
      <c r="C2803" s="97" t="s">
        <v>2162</v>
      </c>
      <c r="D2803" s="83">
        <v>2023</v>
      </c>
      <c r="E2803" s="78">
        <v>10</v>
      </c>
      <c r="F2803" s="208" t="s">
        <v>4370</v>
      </c>
      <c r="G2803" s="93" t="s">
        <v>39</v>
      </c>
      <c r="H2803" s="66" t="s">
        <v>2768</v>
      </c>
    </row>
    <row r="2804" spans="1:8" ht="38.25" hidden="1" x14ac:dyDescent="0.25">
      <c r="A2804" s="76" t="s">
        <v>4372</v>
      </c>
      <c r="B2804" s="70">
        <v>1017</v>
      </c>
      <c r="C2804" s="97" t="s">
        <v>2162</v>
      </c>
      <c r="D2804" s="83">
        <v>2023</v>
      </c>
      <c r="E2804" s="78">
        <v>11</v>
      </c>
      <c r="F2804" s="208" t="s">
        <v>4371</v>
      </c>
      <c r="G2804" s="93" t="s">
        <v>39</v>
      </c>
      <c r="H2804" s="66" t="s">
        <v>2768</v>
      </c>
    </row>
    <row r="2805" spans="1:8" ht="38.25" hidden="1" x14ac:dyDescent="0.25">
      <c r="A2805" s="76" t="s">
        <v>4372</v>
      </c>
      <c r="B2805" s="70">
        <v>1017</v>
      </c>
      <c r="C2805" s="97" t="s">
        <v>2162</v>
      </c>
      <c r="D2805" s="83">
        <v>2023</v>
      </c>
      <c r="E2805" s="78">
        <v>12</v>
      </c>
      <c r="F2805" s="208" t="s">
        <v>4034</v>
      </c>
      <c r="G2805" s="120" t="s">
        <v>6</v>
      </c>
      <c r="H2805" s="66" t="s">
        <v>4163</v>
      </c>
    </row>
    <row r="2806" spans="1:8" ht="38.25" hidden="1" x14ac:dyDescent="0.25">
      <c r="A2806" s="76" t="s">
        <v>4413</v>
      </c>
      <c r="B2806" s="70">
        <v>1017</v>
      </c>
      <c r="C2806" s="97" t="s">
        <v>2162</v>
      </c>
      <c r="D2806" s="83">
        <v>2024</v>
      </c>
      <c r="E2806" s="78">
        <v>1</v>
      </c>
      <c r="F2806" s="208" t="s">
        <v>4403</v>
      </c>
      <c r="G2806" s="93" t="s">
        <v>39</v>
      </c>
      <c r="H2806" s="67" t="s">
        <v>4165</v>
      </c>
    </row>
    <row r="2807" spans="1:8" ht="25.5" hidden="1" x14ac:dyDescent="0.25">
      <c r="A2807" s="76" t="s">
        <v>4413</v>
      </c>
      <c r="B2807" s="70">
        <v>1017</v>
      </c>
      <c r="C2807" s="97" t="s">
        <v>2162</v>
      </c>
      <c r="D2807" s="83">
        <v>2024</v>
      </c>
      <c r="E2807" s="78">
        <v>2</v>
      </c>
      <c r="F2807" s="208" t="s">
        <v>4364</v>
      </c>
      <c r="G2807" s="120" t="s">
        <v>6</v>
      </c>
      <c r="H2807" s="67" t="s">
        <v>4165</v>
      </c>
    </row>
    <row r="2808" spans="1:8" ht="25.5" hidden="1" x14ac:dyDescent="0.25">
      <c r="A2808" s="76" t="s">
        <v>4413</v>
      </c>
      <c r="B2808" s="70">
        <v>1017</v>
      </c>
      <c r="C2808" s="97" t="s">
        <v>2162</v>
      </c>
      <c r="D2808" s="83">
        <v>2024</v>
      </c>
      <c r="E2808" s="78">
        <v>3</v>
      </c>
      <c r="F2808" s="208" t="s">
        <v>4404</v>
      </c>
      <c r="G2808" s="120" t="s">
        <v>6</v>
      </c>
      <c r="H2808" s="67" t="s">
        <v>4165</v>
      </c>
    </row>
    <row r="2809" spans="1:8" ht="38.25" hidden="1" x14ac:dyDescent="0.25">
      <c r="A2809" s="76" t="s">
        <v>4413</v>
      </c>
      <c r="B2809" s="70">
        <v>1017</v>
      </c>
      <c r="C2809" s="97" t="s">
        <v>2162</v>
      </c>
      <c r="D2809" s="83">
        <v>2024</v>
      </c>
      <c r="E2809" s="78">
        <v>4</v>
      </c>
      <c r="F2809" s="208" t="s">
        <v>4405</v>
      </c>
      <c r="G2809" s="120" t="s">
        <v>6</v>
      </c>
      <c r="H2809" s="67" t="s">
        <v>4165</v>
      </c>
    </row>
    <row r="2810" spans="1:8" ht="51" hidden="1" x14ac:dyDescent="0.25">
      <c r="A2810" s="76" t="s">
        <v>4413</v>
      </c>
      <c r="B2810" s="70">
        <v>1017</v>
      </c>
      <c r="C2810" s="97" t="s">
        <v>2162</v>
      </c>
      <c r="D2810" s="83">
        <v>2024</v>
      </c>
      <c r="E2810" s="78">
        <v>5</v>
      </c>
      <c r="F2810" s="208" t="s">
        <v>4406</v>
      </c>
      <c r="G2810" s="93" t="s">
        <v>39</v>
      </c>
      <c r="H2810" s="67" t="s">
        <v>4165</v>
      </c>
    </row>
    <row r="2811" spans="1:8" ht="38.25" hidden="1" x14ac:dyDescent="0.25">
      <c r="A2811" s="76" t="s">
        <v>4413</v>
      </c>
      <c r="B2811" s="70">
        <v>1017</v>
      </c>
      <c r="C2811" s="97" t="s">
        <v>2162</v>
      </c>
      <c r="D2811" s="83">
        <v>2024</v>
      </c>
      <c r="E2811" s="78">
        <v>6</v>
      </c>
      <c r="F2811" s="208" t="s">
        <v>4407</v>
      </c>
      <c r="G2811" s="120" t="s">
        <v>6</v>
      </c>
      <c r="H2811" s="67" t="s">
        <v>4165</v>
      </c>
    </row>
    <row r="2812" spans="1:8" ht="25.5" hidden="1" x14ac:dyDescent="0.25">
      <c r="A2812" s="76" t="s">
        <v>4413</v>
      </c>
      <c r="B2812" s="70">
        <v>1017</v>
      </c>
      <c r="C2812" s="97" t="s">
        <v>2162</v>
      </c>
      <c r="D2812" s="83">
        <v>2024</v>
      </c>
      <c r="E2812" s="78">
        <v>7</v>
      </c>
      <c r="F2812" s="208" t="s">
        <v>4408</v>
      </c>
      <c r="G2812" s="93" t="s">
        <v>39</v>
      </c>
      <c r="H2812" s="67" t="s">
        <v>4165</v>
      </c>
    </row>
    <row r="2813" spans="1:8" ht="25.5" hidden="1" x14ac:dyDescent="0.25">
      <c r="A2813" s="76" t="s">
        <v>4413</v>
      </c>
      <c r="B2813" s="70">
        <v>1017</v>
      </c>
      <c r="C2813" s="97" t="s">
        <v>2162</v>
      </c>
      <c r="D2813" s="83">
        <v>2024</v>
      </c>
      <c r="E2813" s="78">
        <v>8</v>
      </c>
      <c r="F2813" s="208" t="s">
        <v>4409</v>
      </c>
      <c r="G2813" s="120" t="s">
        <v>6</v>
      </c>
      <c r="H2813" s="67" t="s">
        <v>4165</v>
      </c>
    </row>
    <row r="2814" spans="1:8" ht="38.25" hidden="1" x14ac:dyDescent="0.25">
      <c r="A2814" s="76" t="s">
        <v>4413</v>
      </c>
      <c r="B2814" s="70">
        <v>1017</v>
      </c>
      <c r="C2814" s="97" t="s">
        <v>2162</v>
      </c>
      <c r="D2814" s="83">
        <v>2024</v>
      </c>
      <c r="E2814" s="78">
        <v>9</v>
      </c>
      <c r="F2814" s="208" t="s">
        <v>4410</v>
      </c>
      <c r="G2814" s="120" t="s">
        <v>6</v>
      </c>
      <c r="H2814" s="67" t="s">
        <v>4165</v>
      </c>
    </row>
    <row r="2815" spans="1:8" ht="25.5" hidden="1" x14ac:dyDescent="0.25">
      <c r="A2815" s="76" t="s">
        <v>4413</v>
      </c>
      <c r="B2815" s="70">
        <v>1017</v>
      </c>
      <c r="C2815" s="97" t="s">
        <v>2162</v>
      </c>
      <c r="D2815" s="83">
        <v>2024</v>
      </c>
      <c r="E2815" s="78">
        <v>10</v>
      </c>
      <c r="F2815" s="208" t="s">
        <v>4114</v>
      </c>
      <c r="G2815" s="93" t="s">
        <v>39</v>
      </c>
      <c r="H2815" s="67" t="s">
        <v>4165</v>
      </c>
    </row>
    <row r="2816" spans="1:8" ht="38.25" hidden="1" x14ac:dyDescent="0.25">
      <c r="A2816" s="76" t="s">
        <v>4413</v>
      </c>
      <c r="B2816" s="70">
        <v>1017</v>
      </c>
      <c r="C2816" s="97" t="s">
        <v>2162</v>
      </c>
      <c r="D2816" s="83">
        <v>2024</v>
      </c>
      <c r="E2816" s="78">
        <v>11</v>
      </c>
      <c r="F2816" s="208" t="s">
        <v>4411</v>
      </c>
      <c r="G2816" s="93" t="s">
        <v>39</v>
      </c>
      <c r="H2816" s="67" t="s">
        <v>4165</v>
      </c>
    </row>
    <row r="2817" spans="1:8" ht="38.25" hidden="1" x14ac:dyDescent="0.25">
      <c r="A2817" s="76" t="s">
        <v>4413</v>
      </c>
      <c r="B2817" s="70">
        <v>1017</v>
      </c>
      <c r="C2817" s="97" t="s">
        <v>2162</v>
      </c>
      <c r="D2817" s="83">
        <v>2024</v>
      </c>
      <c r="E2817" s="78">
        <v>12</v>
      </c>
      <c r="F2817" s="208" t="s">
        <v>4412</v>
      </c>
      <c r="G2817" s="120" t="s">
        <v>6</v>
      </c>
      <c r="H2817" s="67" t="s">
        <v>4165</v>
      </c>
    </row>
    <row r="2818" spans="1:8" ht="38.25" hidden="1" x14ac:dyDescent="0.25">
      <c r="A2818" s="76" t="s">
        <v>4413</v>
      </c>
      <c r="B2818" s="70">
        <v>1017</v>
      </c>
      <c r="C2818" s="97" t="s">
        <v>2162</v>
      </c>
      <c r="D2818" s="83">
        <v>2024</v>
      </c>
      <c r="E2818" s="78">
        <v>13</v>
      </c>
      <c r="F2818" s="208" t="s">
        <v>4034</v>
      </c>
      <c r="G2818" s="120" t="s">
        <v>6</v>
      </c>
      <c r="H2818" s="67" t="s">
        <v>4165</v>
      </c>
    </row>
    <row r="2819" spans="1:8" ht="63.75" hidden="1" x14ac:dyDescent="0.25">
      <c r="A2819" s="40" t="s">
        <v>76</v>
      </c>
      <c r="B2819" s="70">
        <v>1018</v>
      </c>
      <c r="C2819" s="97" t="s">
        <v>75</v>
      </c>
      <c r="D2819" s="72">
        <v>2015</v>
      </c>
      <c r="E2819" s="74">
        <v>1</v>
      </c>
      <c r="F2819" s="68" t="s">
        <v>3975</v>
      </c>
      <c r="G2819" s="72" t="s">
        <v>39</v>
      </c>
      <c r="H2819" s="67" t="s">
        <v>2767</v>
      </c>
    </row>
    <row r="2820" spans="1:8" ht="38.25" hidden="1" x14ac:dyDescent="0.25">
      <c r="A2820" s="40" t="s">
        <v>76</v>
      </c>
      <c r="B2820" s="70">
        <v>1018</v>
      </c>
      <c r="C2820" s="97" t="s">
        <v>75</v>
      </c>
      <c r="D2820" s="72">
        <v>2015</v>
      </c>
      <c r="E2820" s="74">
        <v>2</v>
      </c>
      <c r="F2820" s="68" t="s">
        <v>2202</v>
      </c>
      <c r="G2820" s="72" t="s">
        <v>39</v>
      </c>
      <c r="H2820" s="67" t="s">
        <v>2767</v>
      </c>
    </row>
    <row r="2821" spans="1:8" ht="38.25" hidden="1" x14ac:dyDescent="0.25">
      <c r="A2821" s="40" t="s">
        <v>76</v>
      </c>
      <c r="B2821" s="70">
        <v>1018</v>
      </c>
      <c r="C2821" s="97" t="s">
        <v>75</v>
      </c>
      <c r="D2821" s="72">
        <v>2015</v>
      </c>
      <c r="E2821" s="74">
        <v>3</v>
      </c>
      <c r="F2821" s="68" t="s">
        <v>2203</v>
      </c>
      <c r="G2821" s="72" t="s">
        <v>39</v>
      </c>
      <c r="H2821" s="67" t="s">
        <v>2767</v>
      </c>
    </row>
    <row r="2822" spans="1:8" ht="25.5" hidden="1" x14ac:dyDescent="0.25">
      <c r="A2822" s="40" t="s">
        <v>76</v>
      </c>
      <c r="B2822" s="70">
        <v>1018</v>
      </c>
      <c r="C2822" s="97" t="s">
        <v>75</v>
      </c>
      <c r="D2822" s="72">
        <v>2015</v>
      </c>
      <c r="E2822" s="74">
        <v>4</v>
      </c>
      <c r="F2822" s="68" t="s">
        <v>2204</v>
      </c>
      <c r="G2822" s="72" t="s">
        <v>39</v>
      </c>
      <c r="H2822" s="67" t="s">
        <v>2768</v>
      </c>
    </row>
    <row r="2823" spans="1:8" ht="51" hidden="1" x14ac:dyDescent="0.25">
      <c r="A2823" s="40" t="s">
        <v>76</v>
      </c>
      <c r="B2823" s="70">
        <v>1018</v>
      </c>
      <c r="C2823" s="97" t="s">
        <v>75</v>
      </c>
      <c r="D2823" s="72">
        <v>2015</v>
      </c>
      <c r="E2823" s="74">
        <v>5</v>
      </c>
      <c r="F2823" s="68" t="s">
        <v>2205</v>
      </c>
      <c r="G2823" s="72" t="s">
        <v>39</v>
      </c>
      <c r="H2823" s="67" t="s">
        <v>2768</v>
      </c>
    </row>
    <row r="2824" spans="1:8" ht="25.5" hidden="1" x14ac:dyDescent="0.25">
      <c r="A2824" s="40" t="s">
        <v>76</v>
      </c>
      <c r="B2824" s="70">
        <v>1018</v>
      </c>
      <c r="C2824" s="97" t="s">
        <v>75</v>
      </c>
      <c r="D2824" s="72">
        <v>2015</v>
      </c>
      <c r="E2824" s="74">
        <v>6</v>
      </c>
      <c r="F2824" s="68" t="s">
        <v>2206</v>
      </c>
      <c r="G2824" s="72" t="s">
        <v>39</v>
      </c>
      <c r="H2824" s="67" t="s">
        <v>2768</v>
      </c>
    </row>
    <row r="2825" spans="1:8" ht="38.25" hidden="1" x14ac:dyDescent="0.25">
      <c r="A2825" s="40" t="s">
        <v>76</v>
      </c>
      <c r="B2825" s="70">
        <v>1018</v>
      </c>
      <c r="C2825" s="97" t="s">
        <v>75</v>
      </c>
      <c r="D2825" s="72">
        <v>2015</v>
      </c>
      <c r="E2825" s="74">
        <v>7</v>
      </c>
      <c r="F2825" s="68" t="s">
        <v>2207</v>
      </c>
      <c r="G2825" s="72" t="s">
        <v>39</v>
      </c>
      <c r="H2825" s="67" t="s">
        <v>2768</v>
      </c>
    </row>
    <row r="2826" spans="1:8" ht="51" hidden="1" x14ac:dyDescent="0.25">
      <c r="A2826" s="40" t="s">
        <v>76</v>
      </c>
      <c r="B2826" s="70">
        <v>1018</v>
      </c>
      <c r="C2826" s="97" t="s">
        <v>75</v>
      </c>
      <c r="D2826" s="72">
        <v>2015</v>
      </c>
      <c r="E2826" s="74">
        <v>8</v>
      </c>
      <c r="F2826" s="68" t="s">
        <v>137</v>
      </c>
      <c r="G2826" s="72" t="s">
        <v>39</v>
      </c>
      <c r="H2826" s="67" t="s">
        <v>4163</v>
      </c>
    </row>
    <row r="2827" spans="1:8" ht="25.5" hidden="1" x14ac:dyDescent="0.25">
      <c r="A2827" s="40" t="s">
        <v>76</v>
      </c>
      <c r="B2827" s="70">
        <v>1018</v>
      </c>
      <c r="C2827" s="97" t="s">
        <v>75</v>
      </c>
      <c r="D2827" s="72">
        <v>2015</v>
      </c>
      <c r="E2827" s="74">
        <v>9</v>
      </c>
      <c r="F2827" s="68" t="s">
        <v>2208</v>
      </c>
      <c r="G2827" s="72" t="s">
        <v>39</v>
      </c>
      <c r="H2827" s="67" t="s">
        <v>4163</v>
      </c>
    </row>
    <row r="2828" spans="1:8" ht="38.25" hidden="1" x14ac:dyDescent="0.25">
      <c r="A2828" s="40" t="s">
        <v>76</v>
      </c>
      <c r="B2828" s="70">
        <v>1018</v>
      </c>
      <c r="C2828" s="97" t="s">
        <v>75</v>
      </c>
      <c r="D2828" s="72">
        <v>2015</v>
      </c>
      <c r="E2828" s="74">
        <v>10</v>
      </c>
      <c r="F2828" s="68" t="s">
        <v>596</v>
      </c>
      <c r="G2828" s="72" t="s">
        <v>39</v>
      </c>
      <c r="H2828" s="67" t="s">
        <v>2768</v>
      </c>
    </row>
    <row r="2829" spans="1:8" ht="76.5" hidden="1" x14ac:dyDescent="0.25">
      <c r="A2829" s="76" t="s">
        <v>597</v>
      </c>
      <c r="B2829" s="70">
        <v>1018</v>
      </c>
      <c r="C2829" s="97" t="s">
        <v>75</v>
      </c>
      <c r="D2829" s="77">
        <v>2016</v>
      </c>
      <c r="E2829" s="74">
        <v>1</v>
      </c>
      <c r="F2829" s="68" t="s">
        <v>3976</v>
      </c>
      <c r="G2829" s="121" t="s">
        <v>6</v>
      </c>
      <c r="H2829" s="67" t="s">
        <v>2767</v>
      </c>
    </row>
    <row r="2830" spans="1:8" ht="38.25" hidden="1" x14ac:dyDescent="0.25">
      <c r="A2830" s="76" t="s">
        <v>597</v>
      </c>
      <c r="B2830" s="70">
        <v>1018</v>
      </c>
      <c r="C2830" s="97" t="s">
        <v>75</v>
      </c>
      <c r="D2830" s="77">
        <v>2016</v>
      </c>
      <c r="E2830" s="74">
        <v>2</v>
      </c>
      <c r="F2830" s="68" t="s">
        <v>2209</v>
      </c>
      <c r="G2830" s="121" t="s">
        <v>6</v>
      </c>
      <c r="H2830" s="67" t="s">
        <v>2767</v>
      </c>
    </row>
    <row r="2831" spans="1:8" ht="38.25" hidden="1" x14ac:dyDescent="0.25">
      <c r="A2831" s="76" t="s">
        <v>597</v>
      </c>
      <c r="B2831" s="70">
        <v>1018</v>
      </c>
      <c r="C2831" s="97" t="s">
        <v>75</v>
      </c>
      <c r="D2831" s="77">
        <v>2016</v>
      </c>
      <c r="E2831" s="117">
        <v>3</v>
      </c>
      <c r="F2831" s="68" t="s">
        <v>599</v>
      </c>
      <c r="G2831" s="121" t="s">
        <v>6</v>
      </c>
      <c r="H2831" s="67" t="s">
        <v>2767</v>
      </c>
    </row>
    <row r="2832" spans="1:8" ht="25.5" hidden="1" x14ac:dyDescent="0.25">
      <c r="A2832" s="76" t="s">
        <v>597</v>
      </c>
      <c r="B2832" s="70">
        <v>1018</v>
      </c>
      <c r="C2832" s="97" t="s">
        <v>75</v>
      </c>
      <c r="D2832" s="77">
        <v>2016</v>
      </c>
      <c r="E2832" s="74">
        <v>4</v>
      </c>
      <c r="F2832" s="68" t="s">
        <v>2210</v>
      </c>
      <c r="G2832" s="72" t="s">
        <v>39</v>
      </c>
      <c r="H2832" s="67" t="s">
        <v>2768</v>
      </c>
    </row>
    <row r="2833" spans="1:8" ht="25.5" hidden="1" x14ac:dyDescent="0.25">
      <c r="A2833" s="76" t="s">
        <v>597</v>
      </c>
      <c r="B2833" s="70">
        <v>1018</v>
      </c>
      <c r="C2833" s="97" t="s">
        <v>75</v>
      </c>
      <c r="D2833" s="77">
        <v>2016</v>
      </c>
      <c r="E2833" s="74">
        <v>5</v>
      </c>
      <c r="F2833" s="68" t="s">
        <v>600</v>
      </c>
      <c r="G2833" s="121" t="s">
        <v>6</v>
      </c>
      <c r="H2833" s="67" t="s">
        <v>4163</v>
      </c>
    </row>
    <row r="2834" spans="1:8" ht="25.5" hidden="1" x14ac:dyDescent="0.25">
      <c r="A2834" s="76" t="s">
        <v>597</v>
      </c>
      <c r="B2834" s="70">
        <v>1018</v>
      </c>
      <c r="C2834" s="97" t="s">
        <v>75</v>
      </c>
      <c r="D2834" s="77">
        <v>2016</v>
      </c>
      <c r="E2834" s="74">
        <v>6</v>
      </c>
      <c r="F2834" s="68" t="s">
        <v>2208</v>
      </c>
      <c r="G2834" s="121" t="s">
        <v>6</v>
      </c>
      <c r="H2834" s="67" t="s">
        <v>2767</v>
      </c>
    </row>
    <row r="2835" spans="1:8" ht="38.25" hidden="1" x14ac:dyDescent="0.25">
      <c r="A2835" s="76" t="s">
        <v>597</v>
      </c>
      <c r="B2835" s="70">
        <v>1018</v>
      </c>
      <c r="C2835" s="97" t="s">
        <v>75</v>
      </c>
      <c r="D2835" s="77">
        <v>2016</v>
      </c>
      <c r="E2835" s="74">
        <v>7</v>
      </c>
      <c r="F2835" s="68" t="s">
        <v>2211</v>
      </c>
      <c r="G2835" s="72" t="s">
        <v>39</v>
      </c>
      <c r="H2835" s="67" t="s">
        <v>4163</v>
      </c>
    </row>
    <row r="2836" spans="1:8" ht="25.5" hidden="1" x14ac:dyDescent="0.25">
      <c r="A2836" s="76" t="s">
        <v>597</v>
      </c>
      <c r="B2836" s="70">
        <v>1018</v>
      </c>
      <c r="C2836" s="97" t="s">
        <v>75</v>
      </c>
      <c r="D2836" s="77">
        <v>2016</v>
      </c>
      <c r="E2836" s="74">
        <v>8</v>
      </c>
      <c r="F2836" s="68" t="s">
        <v>265</v>
      </c>
      <c r="G2836" s="72" t="s">
        <v>39</v>
      </c>
      <c r="H2836" s="67" t="s">
        <v>4163</v>
      </c>
    </row>
    <row r="2837" spans="1:8" ht="51" hidden="1" x14ac:dyDescent="0.25">
      <c r="A2837" s="76" t="s">
        <v>597</v>
      </c>
      <c r="B2837" s="70">
        <v>1018</v>
      </c>
      <c r="C2837" s="97" t="s">
        <v>75</v>
      </c>
      <c r="D2837" s="77">
        <v>2016</v>
      </c>
      <c r="E2837" s="118">
        <v>9</v>
      </c>
      <c r="F2837" s="68" t="s">
        <v>2212</v>
      </c>
      <c r="G2837" s="72" t="s">
        <v>39</v>
      </c>
      <c r="H2837" s="67" t="s">
        <v>4163</v>
      </c>
    </row>
    <row r="2838" spans="1:8" ht="38.25" hidden="1" x14ac:dyDescent="0.25">
      <c r="A2838" s="76" t="s">
        <v>597</v>
      </c>
      <c r="B2838" s="70">
        <v>1018</v>
      </c>
      <c r="C2838" s="97" t="s">
        <v>75</v>
      </c>
      <c r="D2838" s="77">
        <v>2016</v>
      </c>
      <c r="E2838" s="118">
        <v>10</v>
      </c>
      <c r="F2838" s="68" t="s">
        <v>2130</v>
      </c>
      <c r="G2838" s="72" t="s">
        <v>39</v>
      </c>
      <c r="H2838" s="67" t="s">
        <v>4163</v>
      </c>
    </row>
    <row r="2839" spans="1:8" ht="63.75" hidden="1" x14ac:dyDescent="0.25">
      <c r="A2839" s="76" t="s">
        <v>2460</v>
      </c>
      <c r="B2839" s="70">
        <v>1018</v>
      </c>
      <c r="C2839" s="97" t="s">
        <v>75</v>
      </c>
      <c r="D2839" s="77">
        <v>2017</v>
      </c>
      <c r="E2839" s="85">
        <v>1</v>
      </c>
      <c r="F2839" s="68" t="s">
        <v>3977</v>
      </c>
      <c r="G2839" s="120" t="s">
        <v>6</v>
      </c>
      <c r="H2839" s="66" t="s">
        <v>2767</v>
      </c>
    </row>
    <row r="2840" spans="1:8" ht="38.25" hidden="1" x14ac:dyDescent="0.25">
      <c r="A2840" s="76" t="s">
        <v>2460</v>
      </c>
      <c r="B2840" s="70">
        <v>1018</v>
      </c>
      <c r="C2840" s="97" t="s">
        <v>75</v>
      </c>
      <c r="D2840" s="77">
        <v>2017</v>
      </c>
      <c r="E2840" s="85">
        <v>2</v>
      </c>
      <c r="F2840" s="68" t="s">
        <v>2465</v>
      </c>
      <c r="G2840" s="120" t="s">
        <v>6</v>
      </c>
      <c r="H2840" s="66" t="s">
        <v>4163</v>
      </c>
    </row>
    <row r="2841" spans="1:8" ht="38.25" hidden="1" x14ac:dyDescent="0.25">
      <c r="A2841" s="76" t="s">
        <v>2460</v>
      </c>
      <c r="B2841" s="70">
        <v>1018</v>
      </c>
      <c r="C2841" s="97" t="s">
        <v>75</v>
      </c>
      <c r="D2841" s="77">
        <v>2017</v>
      </c>
      <c r="E2841" s="85">
        <v>3</v>
      </c>
      <c r="F2841" s="68" t="s">
        <v>2464</v>
      </c>
      <c r="G2841" s="120" t="s">
        <v>6</v>
      </c>
      <c r="H2841" s="66" t="s">
        <v>4163</v>
      </c>
    </row>
    <row r="2842" spans="1:8" ht="25.5" hidden="1" x14ac:dyDescent="0.25">
      <c r="A2842" s="76" t="s">
        <v>2460</v>
      </c>
      <c r="B2842" s="70">
        <v>1018</v>
      </c>
      <c r="C2842" s="97" t="s">
        <v>75</v>
      </c>
      <c r="D2842" s="77">
        <v>2017</v>
      </c>
      <c r="E2842" s="95">
        <v>4</v>
      </c>
      <c r="F2842" s="68" t="s">
        <v>2463</v>
      </c>
      <c r="G2842" s="120" t="s">
        <v>6</v>
      </c>
      <c r="H2842" s="66" t="s">
        <v>2767</v>
      </c>
    </row>
    <row r="2843" spans="1:8" ht="25.5" hidden="1" x14ac:dyDescent="0.25">
      <c r="A2843" s="76" t="s">
        <v>2460</v>
      </c>
      <c r="B2843" s="70">
        <v>1018</v>
      </c>
      <c r="C2843" s="97" t="s">
        <v>75</v>
      </c>
      <c r="D2843" s="77">
        <v>2017</v>
      </c>
      <c r="E2843" s="95">
        <v>5</v>
      </c>
      <c r="F2843" s="68" t="s">
        <v>2462</v>
      </c>
      <c r="G2843" s="120" t="s">
        <v>6</v>
      </c>
      <c r="H2843" s="66" t="s">
        <v>4163</v>
      </c>
    </row>
    <row r="2844" spans="1:8" ht="25.5" hidden="1" x14ac:dyDescent="0.25">
      <c r="A2844" s="76" t="s">
        <v>2460</v>
      </c>
      <c r="B2844" s="70">
        <v>1018</v>
      </c>
      <c r="C2844" s="97" t="s">
        <v>75</v>
      </c>
      <c r="D2844" s="77">
        <v>2017</v>
      </c>
      <c r="E2844" s="95">
        <v>6</v>
      </c>
      <c r="F2844" s="68" t="s">
        <v>265</v>
      </c>
      <c r="G2844" s="120" t="s">
        <v>6</v>
      </c>
      <c r="H2844" s="66" t="s">
        <v>2768</v>
      </c>
    </row>
    <row r="2845" spans="1:8" ht="38.25" hidden="1" x14ac:dyDescent="0.25">
      <c r="A2845" s="76" t="s">
        <v>2460</v>
      </c>
      <c r="B2845" s="70">
        <v>1018</v>
      </c>
      <c r="C2845" s="97" t="s">
        <v>75</v>
      </c>
      <c r="D2845" s="77">
        <v>2017</v>
      </c>
      <c r="E2845" s="95">
        <v>7</v>
      </c>
      <c r="F2845" s="68" t="s">
        <v>2461</v>
      </c>
      <c r="G2845" s="120" t="s">
        <v>6</v>
      </c>
      <c r="H2845" s="66" t="s">
        <v>4163</v>
      </c>
    </row>
    <row r="2846" spans="1:8" ht="38.25" hidden="1" x14ac:dyDescent="0.25">
      <c r="A2846" s="76" t="s">
        <v>2460</v>
      </c>
      <c r="B2846" s="70">
        <v>1018</v>
      </c>
      <c r="C2846" s="97" t="s">
        <v>75</v>
      </c>
      <c r="D2846" s="77">
        <v>2017</v>
      </c>
      <c r="E2846" s="95">
        <v>8</v>
      </c>
      <c r="F2846" s="68" t="s">
        <v>2130</v>
      </c>
      <c r="G2846" s="120" t="s">
        <v>6</v>
      </c>
      <c r="H2846" s="66" t="s">
        <v>4164</v>
      </c>
    </row>
    <row r="2847" spans="1:8" ht="25.5" hidden="1" x14ac:dyDescent="0.25">
      <c r="A2847" s="76" t="s">
        <v>2460</v>
      </c>
      <c r="B2847" s="70">
        <v>1018</v>
      </c>
      <c r="C2847" s="97" t="s">
        <v>75</v>
      </c>
      <c r="D2847" s="77">
        <v>2017</v>
      </c>
      <c r="E2847" s="78">
        <v>9</v>
      </c>
      <c r="F2847" s="68" t="s">
        <v>2466</v>
      </c>
      <c r="G2847" s="72" t="s">
        <v>39</v>
      </c>
      <c r="H2847" s="66" t="s">
        <v>4163</v>
      </c>
    </row>
    <row r="2848" spans="1:8" ht="38.25" hidden="1" x14ac:dyDescent="0.25">
      <c r="A2848" s="40" t="s">
        <v>3065</v>
      </c>
      <c r="B2848" s="70">
        <v>1018</v>
      </c>
      <c r="C2848" s="97" t="s">
        <v>75</v>
      </c>
      <c r="D2848" s="77">
        <v>2018</v>
      </c>
      <c r="E2848" s="78">
        <v>1</v>
      </c>
      <c r="F2848" s="68" t="s">
        <v>3057</v>
      </c>
      <c r="G2848" s="72" t="s">
        <v>39</v>
      </c>
      <c r="H2848" s="66" t="s">
        <v>2767</v>
      </c>
    </row>
    <row r="2849" spans="1:8" ht="25.5" hidden="1" x14ac:dyDescent="0.25">
      <c r="A2849" s="40" t="s">
        <v>3065</v>
      </c>
      <c r="B2849" s="70">
        <v>1018</v>
      </c>
      <c r="C2849" s="97" t="s">
        <v>75</v>
      </c>
      <c r="D2849" s="77">
        <v>2018</v>
      </c>
      <c r="E2849" s="78">
        <v>2</v>
      </c>
      <c r="F2849" s="68" t="s">
        <v>3058</v>
      </c>
      <c r="G2849" s="72" t="s">
        <v>39</v>
      </c>
      <c r="H2849" s="66" t="s">
        <v>2768</v>
      </c>
    </row>
    <row r="2850" spans="1:8" ht="25.5" hidden="1" x14ac:dyDescent="0.25">
      <c r="A2850" s="40" t="s">
        <v>3065</v>
      </c>
      <c r="B2850" s="70">
        <v>1018</v>
      </c>
      <c r="C2850" s="97" t="s">
        <v>75</v>
      </c>
      <c r="D2850" s="92">
        <v>2018</v>
      </c>
      <c r="E2850" s="85">
        <v>3</v>
      </c>
      <c r="F2850" s="68" t="s">
        <v>3059</v>
      </c>
      <c r="G2850" s="72" t="s">
        <v>39</v>
      </c>
      <c r="H2850" s="66" t="s">
        <v>4163</v>
      </c>
    </row>
    <row r="2851" spans="1:8" ht="25.5" hidden="1" x14ac:dyDescent="0.25">
      <c r="A2851" s="40" t="s">
        <v>3065</v>
      </c>
      <c r="B2851" s="70">
        <v>1018</v>
      </c>
      <c r="C2851" s="97" t="s">
        <v>75</v>
      </c>
      <c r="D2851" s="92">
        <v>2018</v>
      </c>
      <c r="E2851" s="85">
        <v>4</v>
      </c>
      <c r="F2851" s="68" t="s">
        <v>3060</v>
      </c>
      <c r="G2851" s="72" t="s">
        <v>39</v>
      </c>
      <c r="H2851" s="66" t="s">
        <v>2768</v>
      </c>
    </row>
    <row r="2852" spans="1:8" ht="38.25" hidden="1" x14ac:dyDescent="0.25">
      <c r="A2852" s="40" t="s">
        <v>3065</v>
      </c>
      <c r="B2852" s="70">
        <v>1018</v>
      </c>
      <c r="C2852" s="97" t="s">
        <v>75</v>
      </c>
      <c r="D2852" s="92">
        <v>2018</v>
      </c>
      <c r="E2852" s="85">
        <v>5</v>
      </c>
      <c r="F2852" s="68" t="s">
        <v>3061</v>
      </c>
      <c r="G2852" s="72" t="s">
        <v>39</v>
      </c>
      <c r="H2852" s="66" t="s">
        <v>2767</v>
      </c>
    </row>
    <row r="2853" spans="1:8" ht="25.5" hidden="1" x14ac:dyDescent="0.25">
      <c r="A2853" s="40" t="s">
        <v>3065</v>
      </c>
      <c r="B2853" s="70">
        <v>1018</v>
      </c>
      <c r="C2853" s="97" t="s">
        <v>75</v>
      </c>
      <c r="D2853" s="77">
        <v>2018</v>
      </c>
      <c r="E2853" s="78">
        <v>6</v>
      </c>
      <c r="F2853" s="68" t="s">
        <v>3062</v>
      </c>
      <c r="G2853" s="72" t="s">
        <v>39</v>
      </c>
      <c r="H2853" s="67" t="s">
        <v>2767</v>
      </c>
    </row>
    <row r="2854" spans="1:8" ht="25.5" hidden="1" x14ac:dyDescent="0.25">
      <c r="A2854" s="40" t="s">
        <v>3065</v>
      </c>
      <c r="B2854" s="70">
        <v>1018</v>
      </c>
      <c r="C2854" s="97" t="s">
        <v>75</v>
      </c>
      <c r="D2854" s="77">
        <v>2018</v>
      </c>
      <c r="E2854" s="78">
        <v>7</v>
      </c>
      <c r="F2854" s="68" t="s">
        <v>3063</v>
      </c>
      <c r="G2854" s="72" t="s">
        <v>39</v>
      </c>
      <c r="H2854" s="67" t="s">
        <v>4163</v>
      </c>
    </row>
    <row r="2855" spans="1:8" ht="38.25" hidden="1" x14ac:dyDescent="0.25">
      <c r="A2855" s="40" t="s">
        <v>3065</v>
      </c>
      <c r="B2855" s="70">
        <v>1018</v>
      </c>
      <c r="C2855" s="100" t="s">
        <v>75</v>
      </c>
      <c r="D2855" s="77">
        <v>2018</v>
      </c>
      <c r="E2855" s="78">
        <v>8</v>
      </c>
      <c r="F2855" s="68" t="s">
        <v>3064</v>
      </c>
      <c r="G2855" s="72" t="s">
        <v>39</v>
      </c>
      <c r="H2855" s="66" t="s">
        <v>4164</v>
      </c>
    </row>
    <row r="2856" spans="1:8" ht="38.25" hidden="1" x14ac:dyDescent="0.25">
      <c r="A2856" s="40" t="s">
        <v>3065</v>
      </c>
      <c r="B2856" s="70">
        <v>1018</v>
      </c>
      <c r="C2856" s="100" t="s">
        <v>75</v>
      </c>
      <c r="D2856" s="77">
        <v>2018</v>
      </c>
      <c r="E2856" s="78">
        <v>9</v>
      </c>
      <c r="F2856" s="68" t="s">
        <v>2368</v>
      </c>
      <c r="G2856" s="72" t="s">
        <v>39</v>
      </c>
      <c r="H2856" s="66" t="s">
        <v>4163</v>
      </c>
    </row>
    <row r="2857" spans="1:8" ht="25.5" hidden="1" x14ac:dyDescent="0.25">
      <c r="A2857" s="40" t="s">
        <v>3400</v>
      </c>
      <c r="B2857" s="70">
        <v>1018</v>
      </c>
      <c r="C2857" s="100" t="s">
        <v>75</v>
      </c>
      <c r="D2857" s="77">
        <v>2019</v>
      </c>
      <c r="E2857" s="78">
        <v>1</v>
      </c>
      <c r="F2857" s="68" t="s">
        <v>3401</v>
      </c>
      <c r="G2857" s="72" t="s">
        <v>39</v>
      </c>
      <c r="H2857" s="66" t="s">
        <v>2767</v>
      </c>
    </row>
    <row r="2858" spans="1:8" ht="38.25" hidden="1" x14ac:dyDescent="0.25">
      <c r="A2858" s="40" t="s">
        <v>3400</v>
      </c>
      <c r="B2858" s="70">
        <v>1018</v>
      </c>
      <c r="C2858" s="100" t="s">
        <v>75</v>
      </c>
      <c r="D2858" s="77">
        <v>2019</v>
      </c>
      <c r="E2858" s="78">
        <v>2</v>
      </c>
      <c r="F2858" s="68" t="s">
        <v>3402</v>
      </c>
      <c r="G2858" s="120" t="s">
        <v>6</v>
      </c>
      <c r="H2858" s="66" t="s">
        <v>4163</v>
      </c>
    </row>
    <row r="2859" spans="1:8" ht="25.5" hidden="1" x14ac:dyDescent="0.25">
      <c r="A2859" s="40" t="s">
        <v>3400</v>
      </c>
      <c r="B2859" s="70">
        <v>1018</v>
      </c>
      <c r="C2859" s="100" t="s">
        <v>75</v>
      </c>
      <c r="D2859" s="77">
        <v>2019</v>
      </c>
      <c r="E2859" s="78">
        <v>3</v>
      </c>
      <c r="F2859" s="68" t="s">
        <v>3403</v>
      </c>
      <c r="G2859" s="72" t="s">
        <v>39</v>
      </c>
      <c r="H2859" s="66" t="s">
        <v>2767</v>
      </c>
    </row>
    <row r="2860" spans="1:8" ht="25.5" hidden="1" x14ac:dyDescent="0.25">
      <c r="A2860" s="40" t="s">
        <v>3400</v>
      </c>
      <c r="B2860" s="70">
        <v>1018</v>
      </c>
      <c r="C2860" s="100" t="s">
        <v>75</v>
      </c>
      <c r="D2860" s="77">
        <v>2019</v>
      </c>
      <c r="E2860" s="78">
        <v>4</v>
      </c>
      <c r="F2860" s="68" t="s">
        <v>3059</v>
      </c>
      <c r="G2860" s="120" t="s">
        <v>6</v>
      </c>
      <c r="H2860" s="66" t="s">
        <v>4163</v>
      </c>
    </row>
    <row r="2861" spans="1:8" ht="25.5" hidden="1" x14ac:dyDescent="0.25">
      <c r="A2861" s="40" t="s">
        <v>3400</v>
      </c>
      <c r="B2861" s="70">
        <v>1018</v>
      </c>
      <c r="C2861" s="100" t="s">
        <v>75</v>
      </c>
      <c r="D2861" s="77">
        <v>2019</v>
      </c>
      <c r="E2861" s="78">
        <v>5</v>
      </c>
      <c r="F2861" s="68" t="s">
        <v>3404</v>
      </c>
      <c r="G2861" s="120" t="s">
        <v>6</v>
      </c>
      <c r="H2861" s="66" t="s">
        <v>4163</v>
      </c>
    </row>
    <row r="2862" spans="1:8" ht="25.5" hidden="1" x14ac:dyDescent="0.25">
      <c r="A2862" s="40" t="s">
        <v>3400</v>
      </c>
      <c r="B2862" s="70">
        <v>1018</v>
      </c>
      <c r="C2862" s="100" t="s">
        <v>75</v>
      </c>
      <c r="D2862" s="77">
        <v>2019</v>
      </c>
      <c r="E2862" s="78">
        <v>6</v>
      </c>
      <c r="F2862" s="68" t="s">
        <v>3405</v>
      </c>
      <c r="G2862" s="72" t="s">
        <v>39</v>
      </c>
      <c r="H2862" s="66" t="s">
        <v>2767</v>
      </c>
    </row>
    <row r="2863" spans="1:8" ht="25.5" hidden="1" x14ac:dyDescent="0.25">
      <c r="A2863" s="40" t="s">
        <v>3400</v>
      </c>
      <c r="B2863" s="70">
        <v>1018</v>
      </c>
      <c r="C2863" s="100" t="s">
        <v>75</v>
      </c>
      <c r="D2863" s="77">
        <v>2019</v>
      </c>
      <c r="E2863" s="78">
        <v>7</v>
      </c>
      <c r="F2863" s="68" t="s">
        <v>3406</v>
      </c>
      <c r="G2863" s="72" t="s">
        <v>39</v>
      </c>
      <c r="H2863" s="66" t="s">
        <v>2767</v>
      </c>
    </row>
    <row r="2864" spans="1:8" ht="38.25" hidden="1" x14ac:dyDescent="0.25">
      <c r="A2864" s="40" t="s">
        <v>3400</v>
      </c>
      <c r="B2864" s="70">
        <v>1018</v>
      </c>
      <c r="C2864" s="100" t="s">
        <v>75</v>
      </c>
      <c r="D2864" s="77">
        <v>2019</v>
      </c>
      <c r="E2864" s="78">
        <v>8</v>
      </c>
      <c r="F2864" s="68" t="s">
        <v>3407</v>
      </c>
      <c r="G2864" s="120" t="s">
        <v>6</v>
      </c>
      <c r="H2864" s="66" t="s">
        <v>4163</v>
      </c>
    </row>
    <row r="2865" spans="1:8" ht="38.25" hidden="1" x14ac:dyDescent="0.25">
      <c r="A2865" s="40" t="s">
        <v>3400</v>
      </c>
      <c r="B2865" s="70">
        <v>1018</v>
      </c>
      <c r="C2865" s="100" t="s">
        <v>75</v>
      </c>
      <c r="D2865" s="77">
        <v>2019</v>
      </c>
      <c r="E2865" s="78">
        <v>9</v>
      </c>
      <c r="F2865" s="68" t="s">
        <v>2368</v>
      </c>
      <c r="G2865" s="120" t="s">
        <v>6</v>
      </c>
      <c r="H2865" s="66" t="s">
        <v>4163</v>
      </c>
    </row>
    <row r="2866" spans="1:8" ht="25.5" hidden="1" x14ac:dyDescent="0.25">
      <c r="A2866" s="40" t="s">
        <v>3400</v>
      </c>
      <c r="B2866" s="70">
        <v>1018</v>
      </c>
      <c r="C2866" s="100" t="s">
        <v>75</v>
      </c>
      <c r="D2866" s="77">
        <v>2019</v>
      </c>
      <c r="E2866" s="78">
        <v>10</v>
      </c>
      <c r="F2866" s="68" t="s">
        <v>3408</v>
      </c>
      <c r="G2866" s="120" t="s">
        <v>6</v>
      </c>
      <c r="H2866" s="66" t="s">
        <v>4163</v>
      </c>
    </row>
    <row r="2867" spans="1:8" ht="25.5" hidden="1" x14ac:dyDescent="0.25">
      <c r="A2867" s="40" t="s">
        <v>3677</v>
      </c>
      <c r="B2867" s="70">
        <v>1018</v>
      </c>
      <c r="C2867" s="100" t="s">
        <v>75</v>
      </c>
      <c r="D2867" s="83">
        <v>2020</v>
      </c>
      <c r="E2867" s="78">
        <v>1</v>
      </c>
      <c r="F2867" s="68" t="s">
        <v>3678</v>
      </c>
      <c r="G2867" s="120" t="s">
        <v>6</v>
      </c>
      <c r="H2867" s="66" t="s">
        <v>2767</v>
      </c>
    </row>
    <row r="2868" spans="1:8" ht="25.5" hidden="1" x14ac:dyDescent="0.25">
      <c r="A2868" s="40" t="s">
        <v>3677</v>
      </c>
      <c r="B2868" s="70">
        <v>1018</v>
      </c>
      <c r="C2868" s="100" t="s">
        <v>75</v>
      </c>
      <c r="D2868" s="83">
        <v>2020</v>
      </c>
      <c r="E2868" s="78">
        <v>2</v>
      </c>
      <c r="F2868" s="68" t="s">
        <v>3483</v>
      </c>
      <c r="G2868" s="120" t="s">
        <v>6</v>
      </c>
      <c r="H2868" s="66" t="s">
        <v>2768</v>
      </c>
    </row>
    <row r="2869" spans="1:8" ht="25.5" hidden="1" x14ac:dyDescent="0.25">
      <c r="A2869" s="40" t="s">
        <v>3677</v>
      </c>
      <c r="B2869" s="70">
        <v>1018</v>
      </c>
      <c r="C2869" s="97" t="s">
        <v>75</v>
      </c>
      <c r="D2869" s="83">
        <v>2020</v>
      </c>
      <c r="E2869" s="78">
        <v>3</v>
      </c>
      <c r="F2869" s="68" t="s">
        <v>3679</v>
      </c>
      <c r="G2869" s="120" t="s">
        <v>6</v>
      </c>
      <c r="H2869" s="67" t="s">
        <v>2768</v>
      </c>
    </row>
    <row r="2870" spans="1:8" ht="25.5" hidden="1" x14ac:dyDescent="0.25">
      <c r="A2870" s="40" t="s">
        <v>3677</v>
      </c>
      <c r="B2870" s="70">
        <v>1018</v>
      </c>
      <c r="C2870" s="97" t="s">
        <v>75</v>
      </c>
      <c r="D2870" s="83">
        <v>2020</v>
      </c>
      <c r="E2870" s="78">
        <v>4</v>
      </c>
      <c r="F2870" s="68" t="s">
        <v>3479</v>
      </c>
      <c r="G2870" s="120" t="s">
        <v>6</v>
      </c>
      <c r="H2870" s="66" t="s">
        <v>4164</v>
      </c>
    </row>
    <row r="2871" spans="1:8" ht="25.5" hidden="1" x14ac:dyDescent="0.25">
      <c r="A2871" s="40" t="s">
        <v>3677</v>
      </c>
      <c r="B2871" s="70">
        <v>1018</v>
      </c>
      <c r="C2871" s="97" t="s">
        <v>75</v>
      </c>
      <c r="D2871" s="115">
        <v>2020</v>
      </c>
      <c r="E2871" s="78">
        <v>5</v>
      </c>
      <c r="F2871" s="68" t="s">
        <v>3680</v>
      </c>
      <c r="G2871" s="120" t="s">
        <v>6</v>
      </c>
      <c r="H2871" s="66" t="s">
        <v>2768</v>
      </c>
    </row>
    <row r="2872" spans="1:8" ht="25.5" hidden="1" x14ac:dyDescent="0.25">
      <c r="A2872" s="40" t="s">
        <v>3677</v>
      </c>
      <c r="B2872" s="70">
        <v>1018</v>
      </c>
      <c r="C2872" s="97" t="s">
        <v>75</v>
      </c>
      <c r="D2872" s="83">
        <v>2020</v>
      </c>
      <c r="E2872" s="78">
        <v>6</v>
      </c>
      <c r="F2872" s="68" t="s">
        <v>3681</v>
      </c>
      <c r="G2872" s="120" t="s">
        <v>6</v>
      </c>
      <c r="H2872" s="67" t="s">
        <v>2768</v>
      </c>
    </row>
    <row r="2873" spans="1:8" ht="25.5" hidden="1" x14ac:dyDescent="0.25">
      <c r="A2873" s="40" t="s">
        <v>3677</v>
      </c>
      <c r="B2873" s="70">
        <v>1018</v>
      </c>
      <c r="C2873" s="97" t="s">
        <v>75</v>
      </c>
      <c r="D2873" s="83">
        <v>2020</v>
      </c>
      <c r="E2873" s="78">
        <v>7</v>
      </c>
      <c r="F2873" s="68" t="s">
        <v>3682</v>
      </c>
      <c r="G2873" s="120" t="s">
        <v>6</v>
      </c>
      <c r="H2873" s="67" t="s">
        <v>2768</v>
      </c>
    </row>
    <row r="2874" spans="1:8" ht="38.25" hidden="1" x14ac:dyDescent="0.25">
      <c r="A2874" s="40" t="s">
        <v>3677</v>
      </c>
      <c r="B2874" s="70">
        <v>1018</v>
      </c>
      <c r="C2874" s="97" t="s">
        <v>75</v>
      </c>
      <c r="D2874" s="83">
        <v>2020</v>
      </c>
      <c r="E2874" s="78">
        <v>8</v>
      </c>
      <c r="F2874" s="68" t="s">
        <v>3683</v>
      </c>
      <c r="G2874" s="120" t="s">
        <v>6</v>
      </c>
      <c r="H2874" s="67" t="s">
        <v>2768</v>
      </c>
    </row>
    <row r="2875" spans="1:8" ht="25.5" hidden="1" x14ac:dyDescent="0.25">
      <c r="A2875" s="40" t="s">
        <v>3677</v>
      </c>
      <c r="B2875" s="70">
        <v>1018</v>
      </c>
      <c r="C2875" s="97" t="s">
        <v>75</v>
      </c>
      <c r="D2875" s="83">
        <v>2020</v>
      </c>
      <c r="E2875" s="78">
        <v>9</v>
      </c>
      <c r="F2875" s="68" t="s">
        <v>3684</v>
      </c>
      <c r="G2875" s="120" t="s">
        <v>6</v>
      </c>
      <c r="H2875" s="67" t="s">
        <v>2768</v>
      </c>
    </row>
    <row r="2876" spans="1:8" ht="38.25" hidden="1" x14ac:dyDescent="0.25">
      <c r="A2876" s="40" t="s">
        <v>3677</v>
      </c>
      <c r="B2876" s="70">
        <v>1018</v>
      </c>
      <c r="C2876" s="97" t="s">
        <v>75</v>
      </c>
      <c r="D2876" s="83">
        <v>2020</v>
      </c>
      <c r="E2876" s="78">
        <v>10</v>
      </c>
      <c r="F2876" s="68" t="s">
        <v>3685</v>
      </c>
      <c r="G2876" s="69" t="s">
        <v>39</v>
      </c>
      <c r="H2876" s="67" t="s">
        <v>4163</v>
      </c>
    </row>
    <row r="2877" spans="1:8" ht="38.25" hidden="1" x14ac:dyDescent="0.25">
      <c r="A2877" s="40" t="s">
        <v>3677</v>
      </c>
      <c r="B2877" s="70">
        <v>1018</v>
      </c>
      <c r="C2877" s="97" t="s">
        <v>75</v>
      </c>
      <c r="D2877" s="83">
        <v>2020</v>
      </c>
      <c r="E2877" s="78">
        <v>11</v>
      </c>
      <c r="F2877" s="68" t="s">
        <v>3600</v>
      </c>
      <c r="G2877" s="120" t="s">
        <v>6</v>
      </c>
      <c r="H2877" s="66" t="s">
        <v>4164</v>
      </c>
    </row>
    <row r="2878" spans="1:8" ht="25.5" hidden="1" x14ac:dyDescent="0.25">
      <c r="A2878" s="40" t="s">
        <v>3740</v>
      </c>
      <c r="B2878" s="70">
        <v>1018</v>
      </c>
      <c r="C2878" s="97" t="s">
        <v>75</v>
      </c>
      <c r="D2878" s="83">
        <v>2021</v>
      </c>
      <c r="E2878" s="78">
        <v>1</v>
      </c>
      <c r="F2878" s="68" t="s">
        <v>3741</v>
      </c>
      <c r="G2878" s="120" t="s">
        <v>6</v>
      </c>
      <c r="H2878" s="67" t="s">
        <v>2768</v>
      </c>
    </row>
    <row r="2879" spans="1:8" ht="25.5" hidden="1" x14ac:dyDescent="0.25">
      <c r="A2879" s="40" t="s">
        <v>3740</v>
      </c>
      <c r="B2879" s="70">
        <v>1018</v>
      </c>
      <c r="C2879" s="97" t="s">
        <v>75</v>
      </c>
      <c r="D2879" s="83">
        <v>2021</v>
      </c>
      <c r="E2879" s="78">
        <v>2</v>
      </c>
      <c r="F2879" s="68" t="s">
        <v>3742</v>
      </c>
      <c r="G2879" s="120" t="s">
        <v>6</v>
      </c>
      <c r="H2879" s="67" t="s">
        <v>4163</v>
      </c>
    </row>
    <row r="2880" spans="1:8" ht="38.25" hidden="1" x14ac:dyDescent="0.25">
      <c r="A2880" s="40" t="s">
        <v>3740</v>
      </c>
      <c r="B2880" s="70">
        <v>1018</v>
      </c>
      <c r="C2880" s="97" t="s">
        <v>75</v>
      </c>
      <c r="D2880" s="83">
        <v>2021</v>
      </c>
      <c r="E2880" s="78">
        <v>3</v>
      </c>
      <c r="F2880" s="68" t="s">
        <v>3767</v>
      </c>
      <c r="G2880" s="69" t="s">
        <v>39</v>
      </c>
      <c r="H2880" s="67" t="s">
        <v>4163</v>
      </c>
    </row>
    <row r="2881" spans="1:8" ht="38.25" hidden="1" x14ac:dyDescent="0.25">
      <c r="A2881" s="40" t="s">
        <v>4035</v>
      </c>
      <c r="B2881" s="70">
        <v>1018</v>
      </c>
      <c r="C2881" s="97" t="s">
        <v>75</v>
      </c>
      <c r="D2881" s="83">
        <v>2022</v>
      </c>
      <c r="E2881" s="78">
        <v>1</v>
      </c>
      <c r="F2881" s="68" t="s">
        <v>4036</v>
      </c>
      <c r="G2881" s="120" t="s">
        <v>6</v>
      </c>
      <c r="H2881" s="67" t="s">
        <v>4163</v>
      </c>
    </row>
    <row r="2882" spans="1:8" ht="25.5" hidden="1" x14ac:dyDescent="0.25">
      <c r="A2882" s="40" t="s">
        <v>4035</v>
      </c>
      <c r="B2882" s="70">
        <v>1018</v>
      </c>
      <c r="C2882" s="97" t="s">
        <v>75</v>
      </c>
      <c r="D2882" s="83">
        <v>2022</v>
      </c>
      <c r="E2882" s="78">
        <v>2</v>
      </c>
      <c r="F2882" s="68" t="s">
        <v>4037</v>
      </c>
      <c r="G2882" s="69" t="s">
        <v>39</v>
      </c>
      <c r="H2882" s="67" t="s">
        <v>2768</v>
      </c>
    </row>
    <row r="2883" spans="1:8" ht="38.25" hidden="1" x14ac:dyDescent="0.25">
      <c r="A2883" s="40" t="s">
        <v>4035</v>
      </c>
      <c r="B2883" s="70">
        <v>1018</v>
      </c>
      <c r="C2883" s="97" t="s">
        <v>75</v>
      </c>
      <c r="D2883" s="83">
        <v>2022</v>
      </c>
      <c r="E2883" s="78">
        <v>3</v>
      </c>
      <c r="F2883" s="68" t="s">
        <v>4038</v>
      </c>
      <c r="G2883" s="120" t="s">
        <v>6</v>
      </c>
      <c r="H2883" s="66" t="s">
        <v>2767</v>
      </c>
    </row>
    <row r="2884" spans="1:8" ht="38.25" hidden="1" x14ac:dyDescent="0.25">
      <c r="A2884" s="40" t="s">
        <v>4035</v>
      </c>
      <c r="B2884" s="70">
        <v>1018</v>
      </c>
      <c r="C2884" s="97" t="s">
        <v>75</v>
      </c>
      <c r="D2884" s="83">
        <v>2022</v>
      </c>
      <c r="E2884" s="78">
        <v>4</v>
      </c>
      <c r="F2884" s="68" t="s">
        <v>4039</v>
      </c>
      <c r="G2884" s="69" t="s">
        <v>39</v>
      </c>
      <c r="H2884" s="67" t="s">
        <v>2768</v>
      </c>
    </row>
    <row r="2885" spans="1:8" ht="25.5" hidden="1" x14ac:dyDescent="0.25">
      <c r="A2885" s="40" t="s">
        <v>4035</v>
      </c>
      <c r="B2885" s="70">
        <v>1018</v>
      </c>
      <c r="C2885" s="97" t="s">
        <v>75</v>
      </c>
      <c r="D2885" s="83">
        <v>2022</v>
      </c>
      <c r="E2885" s="78">
        <v>5</v>
      </c>
      <c r="F2885" s="68" t="s">
        <v>3995</v>
      </c>
      <c r="G2885" s="69" t="s">
        <v>39</v>
      </c>
      <c r="H2885" s="67" t="s">
        <v>2768</v>
      </c>
    </row>
    <row r="2886" spans="1:8" ht="38.25" hidden="1" x14ac:dyDescent="0.25">
      <c r="A2886" s="40" t="s">
        <v>4035</v>
      </c>
      <c r="B2886" s="70">
        <v>1018</v>
      </c>
      <c r="C2886" s="97" t="s">
        <v>75</v>
      </c>
      <c r="D2886" s="83">
        <v>2022</v>
      </c>
      <c r="E2886" s="78">
        <v>6</v>
      </c>
      <c r="F2886" s="68" t="s">
        <v>3984</v>
      </c>
      <c r="G2886" s="69" t="s">
        <v>39</v>
      </c>
      <c r="H2886" s="66" t="s">
        <v>4164</v>
      </c>
    </row>
    <row r="2887" spans="1:8" ht="38.25" hidden="1" x14ac:dyDescent="0.25">
      <c r="A2887" s="40" t="s">
        <v>4035</v>
      </c>
      <c r="B2887" s="70">
        <v>1018</v>
      </c>
      <c r="C2887" s="97" t="s">
        <v>75</v>
      </c>
      <c r="D2887" s="83">
        <v>2022</v>
      </c>
      <c r="E2887" s="78">
        <v>7</v>
      </c>
      <c r="F2887" s="68" t="s">
        <v>4040</v>
      </c>
      <c r="G2887" s="120" t="s">
        <v>6</v>
      </c>
      <c r="H2887" s="67" t="s">
        <v>4163</v>
      </c>
    </row>
    <row r="2888" spans="1:8" ht="25.5" hidden="1" x14ac:dyDescent="0.25">
      <c r="A2888" s="40" t="s">
        <v>4373</v>
      </c>
      <c r="B2888" s="70">
        <v>1018</v>
      </c>
      <c r="C2888" s="97" t="s">
        <v>75</v>
      </c>
      <c r="D2888" s="83">
        <v>2023</v>
      </c>
      <c r="E2888" s="78">
        <v>1</v>
      </c>
      <c r="F2888" s="213" t="s">
        <v>4374</v>
      </c>
      <c r="G2888" s="120" t="s">
        <v>6</v>
      </c>
      <c r="H2888" s="66" t="s">
        <v>4163</v>
      </c>
    </row>
    <row r="2889" spans="1:8" ht="38.25" hidden="1" x14ac:dyDescent="0.25">
      <c r="A2889" s="40" t="s">
        <v>4373</v>
      </c>
      <c r="B2889" s="70">
        <v>1018</v>
      </c>
      <c r="C2889" s="97" t="s">
        <v>75</v>
      </c>
      <c r="D2889" s="83">
        <v>2023</v>
      </c>
      <c r="E2889" s="78">
        <v>2</v>
      </c>
      <c r="F2889" s="214" t="s">
        <v>4375</v>
      </c>
      <c r="G2889" s="69" t="s">
        <v>39</v>
      </c>
      <c r="H2889" s="67" t="s">
        <v>2768</v>
      </c>
    </row>
    <row r="2890" spans="1:8" ht="38.25" hidden="1" x14ac:dyDescent="0.25">
      <c r="A2890" s="40" t="s">
        <v>4373</v>
      </c>
      <c r="B2890" s="70">
        <v>1018</v>
      </c>
      <c r="C2890" s="97" t="s">
        <v>75</v>
      </c>
      <c r="D2890" s="83">
        <v>2023</v>
      </c>
      <c r="E2890" s="78">
        <v>3</v>
      </c>
      <c r="F2890" s="213" t="s">
        <v>4376</v>
      </c>
      <c r="G2890" s="120" t="s">
        <v>6</v>
      </c>
      <c r="H2890" s="66" t="s">
        <v>4163</v>
      </c>
    </row>
    <row r="2891" spans="1:8" ht="25.5" hidden="1" x14ac:dyDescent="0.25">
      <c r="A2891" s="40" t="s">
        <v>4373</v>
      </c>
      <c r="B2891" s="70">
        <v>1018</v>
      </c>
      <c r="C2891" s="97" t="s">
        <v>75</v>
      </c>
      <c r="D2891" s="83">
        <v>2023</v>
      </c>
      <c r="E2891" s="78">
        <v>4</v>
      </c>
      <c r="F2891" s="214" t="s">
        <v>4377</v>
      </c>
      <c r="G2891" s="69" t="s">
        <v>39</v>
      </c>
      <c r="H2891" s="67" t="s">
        <v>2768</v>
      </c>
    </row>
    <row r="2892" spans="1:8" ht="51" hidden="1" x14ac:dyDescent="0.25">
      <c r="A2892" s="40" t="s">
        <v>4373</v>
      </c>
      <c r="B2892" s="70">
        <v>1018</v>
      </c>
      <c r="C2892" s="97" t="s">
        <v>75</v>
      </c>
      <c r="D2892" s="83">
        <v>2023</v>
      </c>
      <c r="E2892" s="78">
        <v>5</v>
      </c>
      <c r="F2892" s="213" t="s">
        <v>4378</v>
      </c>
      <c r="G2892" s="69" t="s">
        <v>39</v>
      </c>
      <c r="H2892" s="67" t="s">
        <v>2768</v>
      </c>
    </row>
    <row r="2893" spans="1:8" ht="38.25" hidden="1" x14ac:dyDescent="0.25">
      <c r="A2893" s="40" t="s">
        <v>4373</v>
      </c>
      <c r="B2893" s="70">
        <v>1018</v>
      </c>
      <c r="C2893" s="97" t="s">
        <v>75</v>
      </c>
      <c r="D2893" s="83">
        <v>2023</v>
      </c>
      <c r="E2893" s="78">
        <v>6</v>
      </c>
      <c r="F2893" s="214" t="s">
        <v>4379</v>
      </c>
      <c r="G2893" s="69" t="s">
        <v>39</v>
      </c>
      <c r="H2893" s="66" t="s">
        <v>4164</v>
      </c>
    </row>
    <row r="2894" spans="1:8" ht="38.25" hidden="1" x14ac:dyDescent="0.25">
      <c r="A2894" s="40" t="s">
        <v>4373</v>
      </c>
      <c r="B2894" s="70">
        <v>1018</v>
      </c>
      <c r="C2894" s="97" t="s">
        <v>75</v>
      </c>
      <c r="D2894" s="83">
        <v>2023</v>
      </c>
      <c r="E2894" s="78">
        <v>7</v>
      </c>
      <c r="F2894" s="293" t="s">
        <v>4342</v>
      </c>
      <c r="G2894" s="120" t="s">
        <v>6</v>
      </c>
      <c r="H2894" s="67" t="s">
        <v>4163</v>
      </c>
    </row>
    <row r="2895" spans="1:8" ht="30" hidden="1" x14ac:dyDescent="0.25">
      <c r="A2895" s="40" t="s">
        <v>4532</v>
      </c>
      <c r="B2895" s="70">
        <v>1018</v>
      </c>
      <c r="C2895" s="97" t="s">
        <v>75</v>
      </c>
      <c r="D2895" s="83">
        <v>2024</v>
      </c>
      <c r="E2895" s="78">
        <v>1</v>
      </c>
      <c r="F2895" s="270" t="s">
        <v>4374</v>
      </c>
      <c r="G2895" s="120" t="s">
        <v>6</v>
      </c>
      <c r="H2895" s="67" t="s">
        <v>4165</v>
      </c>
    </row>
    <row r="2896" spans="1:8" ht="45" hidden="1" x14ac:dyDescent="0.25">
      <c r="A2896" s="40" t="s">
        <v>4532</v>
      </c>
      <c r="B2896" s="70">
        <v>1018</v>
      </c>
      <c r="C2896" s="97" t="s">
        <v>75</v>
      </c>
      <c r="D2896" s="83">
        <v>2024</v>
      </c>
      <c r="E2896" s="78">
        <v>2</v>
      </c>
      <c r="F2896" s="271" t="s">
        <v>4533</v>
      </c>
      <c r="G2896" s="120" t="s">
        <v>6</v>
      </c>
      <c r="H2896" s="67" t="s">
        <v>4165</v>
      </c>
    </row>
    <row r="2897" spans="1:8" ht="45" hidden="1" x14ac:dyDescent="0.25">
      <c r="A2897" s="40" t="s">
        <v>4532</v>
      </c>
      <c r="B2897" s="70">
        <v>1018</v>
      </c>
      <c r="C2897" s="97" t="s">
        <v>75</v>
      </c>
      <c r="D2897" s="83">
        <v>2024</v>
      </c>
      <c r="E2897" s="78">
        <v>3</v>
      </c>
      <c r="F2897" s="270" t="s">
        <v>4534</v>
      </c>
      <c r="G2897" s="69" t="s">
        <v>39</v>
      </c>
      <c r="H2897" s="67" t="s">
        <v>4165</v>
      </c>
    </row>
    <row r="2898" spans="1:8" ht="45" hidden="1" x14ac:dyDescent="0.25">
      <c r="A2898" s="40" t="s">
        <v>4532</v>
      </c>
      <c r="B2898" s="70">
        <v>1018</v>
      </c>
      <c r="C2898" s="97" t="s">
        <v>75</v>
      </c>
      <c r="D2898" s="83">
        <v>2024</v>
      </c>
      <c r="E2898" s="78">
        <v>4</v>
      </c>
      <c r="F2898" s="271" t="s">
        <v>4342</v>
      </c>
      <c r="G2898" s="120" t="s">
        <v>6</v>
      </c>
      <c r="H2898" s="67" t="s">
        <v>4165</v>
      </c>
    </row>
    <row r="2899" spans="1:8" ht="38.25" hidden="1" x14ac:dyDescent="0.25">
      <c r="A2899" s="40" t="s">
        <v>2214</v>
      </c>
      <c r="B2899" s="70">
        <v>1019</v>
      </c>
      <c r="C2899" s="97" t="s">
        <v>601</v>
      </c>
      <c r="D2899" s="72">
        <v>2015</v>
      </c>
      <c r="E2899" s="74">
        <v>1</v>
      </c>
      <c r="F2899" s="68" t="s">
        <v>1817</v>
      </c>
      <c r="G2899" s="72" t="s">
        <v>39</v>
      </c>
      <c r="H2899" s="67" t="s">
        <v>2767</v>
      </c>
    </row>
    <row r="2900" spans="1:8" ht="38.25" hidden="1" x14ac:dyDescent="0.25">
      <c r="A2900" s="40" t="s">
        <v>2214</v>
      </c>
      <c r="B2900" s="70">
        <v>1019</v>
      </c>
      <c r="C2900" s="97" t="s">
        <v>601</v>
      </c>
      <c r="D2900" s="72">
        <v>2015</v>
      </c>
      <c r="E2900" s="74">
        <v>2</v>
      </c>
      <c r="F2900" s="68" t="s">
        <v>1818</v>
      </c>
      <c r="G2900" s="72" t="s">
        <v>39</v>
      </c>
      <c r="H2900" s="67" t="s">
        <v>2767</v>
      </c>
    </row>
    <row r="2901" spans="1:8" ht="38.25" hidden="1" x14ac:dyDescent="0.25">
      <c r="A2901" s="40" t="s">
        <v>2214</v>
      </c>
      <c r="B2901" s="70">
        <v>1019</v>
      </c>
      <c r="C2901" s="97" t="s">
        <v>601</v>
      </c>
      <c r="D2901" s="280">
        <v>2015</v>
      </c>
      <c r="E2901" s="74">
        <v>3</v>
      </c>
      <c r="F2901" s="68" t="s">
        <v>36</v>
      </c>
      <c r="G2901" s="72" t="s">
        <v>39</v>
      </c>
      <c r="H2901" s="66" t="s">
        <v>4164</v>
      </c>
    </row>
    <row r="2902" spans="1:8" ht="38.25" hidden="1" x14ac:dyDescent="0.25">
      <c r="A2902" s="40" t="s">
        <v>2214</v>
      </c>
      <c r="B2902" s="70">
        <v>1019</v>
      </c>
      <c r="C2902" s="97" t="s">
        <v>601</v>
      </c>
      <c r="D2902" s="72">
        <v>2015</v>
      </c>
      <c r="E2902" s="74">
        <v>4</v>
      </c>
      <c r="F2902" s="68" t="s">
        <v>1819</v>
      </c>
      <c r="G2902" s="72" t="s">
        <v>39</v>
      </c>
      <c r="H2902" s="66" t="s">
        <v>4163</v>
      </c>
    </row>
    <row r="2903" spans="1:8" ht="38.25" hidden="1" x14ac:dyDescent="0.25">
      <c r="A2903" s="40" t="s">
        <v>2214</v>
      </c>
      <c r="B2903" s="70">
        <v>1019</v>
      </c>
      <c r="C2903" s="97" t="s">
        <v>601</v>
      </c>
      <c r="D2903" s="72">
        <v>2015</v>
      </c>
      <c r="E2903" s="74">
        <v>5</v>
      </c>
      <c r="F2903" s="68" t="s">
        <v>1820</v>
      </c>
      <c r="G2903" s="72" t="s">
        <v>39</v>
      </c>
      <c r="H2903" s="66" t="s">
        <v>2767</v>
      </c>
    </row>
    <row r="2904" spans="1:8" ht="25.5" hidden="1" x14ac:dyDescent="0.25">
      <c r="A2904" s="40" t="s">
        <v>2214</v>
      </c>
      <c r="B2904" s="70">
        <v>1019</v>
      </c>
      <c r="C2904" s="97" t="s">
        <v>601</v>
      </c>
      <c r="D2904" s="72">
        <v>2015</v>
      </c>
      <c r="E2904" s="74">
        <v>6</v>
      </c>
      <c r="F2904" s="68" t="s">
        <v>37</v>
      </c>
      <c r="G2904" s="72" t="s">
        <v>39</v>
      </c>
      <c r="H2904" s="66" t="s">
        <v>2768</v>
      </c>
    </row>
    <row r="2905" spans="1:8" ht="25.5" hidden="1" x14ac:dyDescent="0.25">
      <c r="A2905" s="40" t="s">
        <v>2214</v>
      </c>
      <c r="B2905" s="70">
        <v>1019</v>
      </c>
      <c r="C2905" s="97" t="s">
        <v>601</v>
      </c>
      <c r="D2905" s="72">
        <v>2015</v>
      </c>
      <c r="E2905" s="74">
        <v>7</v>
      </c>
      <c r="F2905" s="68" t="s">
        <v>2219</v>
      </c>
      <c r="G2905" s="72" t="s">
        <v>39</v>
      </c>
      <c r="H2905" s="66" t="s">
        <v>2768</v>
      </c>
    </row>
    <row r="2906" spans="1:8" ht="25.5" hidden="1" x14ac:dyDescent="0.25">
      <c r="A2906" s="40" t="s">
        <v>2214</v>
      </c>
      <c r="B2906" s="70">
        <v>1019</v>
      </c>
      <c r="C2906" s="97" t="s">
        <v>601</v>
      </c>
      <c r="D2906" s="72">
        <v>2015</v>
      </c>
      <c r="E2906" s="74">
        <v>8</v>
      </c>
      <c r="F2906" s="68" t="s">
        <v>1821</v>
      </c>
      <c r="G2906" s="72" t="s">
        <v>39</v>
      </c>
      <c r="H2906" s="66" t="s">
        <v>2767</v>
      </c>
    </row>
    <row r="2907" spans="1:8" ht="25.5" hidden="1" x14ac:dyDescent="0.25">
      <c r="A2907" s="40" t="s">
        <v>2214</v>
      </c>
      <c r="B2907" s="70">
        <v>1019</v>
      </c>
      <c r="C2907" s="97" t="s">
        <v>601</v>
      </c>
      <c r="D2907" s="72">
        <v>2015</v>
      </c>
      <c r="E2907" s="74">
        <v>9</v>
      </c>
      <c r="F2907" s="68" t="s">
        <v>602</v>
      </c>
      <c r="G2907" s="72" t="s">
        <v>39</v>
      </c>
      <c r="H2907" s="66" t="s">
        <v>2767</v>
      </c>
    </row>
    <row r="2908" spans="1:8" ht="25.5" hidden="1" x14ac:dyDescent="0.25">
      <c r="A2908" s="40" t="s">
        <v>2214</v>
      </c>
      <c r="B2908" s="70">
        <v>1019</v>
      </c>
      <c r="C2908" s="97" t="s">
        <v>601</v>
      </c>
      <c r="D2908" s="72">
        <v>2015</v>
      </c>
      <c r="E2908" s="74">
        <v>10</v>
      </c>
      <c r="F2908" s="68" t="s">
        <v>2215</v>
      </c>
      <c r="G2908" s="72" t="s">
        <v>39</v>
      </c>
      <c r="H2908" s="66" t="s">
        <v>4163</v>
      </c>
    </row>
    <row r="2909" spans="1:8" ht="51" hidden="1" x14ac:dyDescent="0.25">
      <c r="A2909" s="40" t="s">
        <v>2214</v>
      </c>
      <c r="B2909" s="70">
        <v>1019</v>
      </c>
      <c r="C2909" s="97" t="s">
        <v>601</v>
      </c>
      <c r="D2909" s="72">
        <v>2015</v>
      </c>
      <c r="E2909" s="66">
        <v>11</v>
      </c>
      <c r="F2909" s="68" t="s">
        <v>1822</v>
      </c>
      <c r="G2909" s="72" t="s">
        <v>39</v>
      </c>
      <c r="H2909" s="66" t="s">
        <v>4163</v>
      </c>
    </row>
    <row r="2910" spans="1:8" ht="25.5" hidden="1" x14ac:dyDescent="0.25">
      <c r="A2910" s="76" t="s">
        <v>603</v>
      </c>
      <c r="B2910" s="70">
        <v>1019</v>
      </c>
      <c r="C2910" s="97" t="s">
        <v>601</v>
      </c>
      <c r="D2910" s="77">
        <v>2016</v>
      </c>
      <c r="E2910" s="74">
        <v>1</v>
      </c>
      <c r="F2910" s="68" t="s">
        <v>1823</v>
      </c>
      <c r="G2910" s="72" t="s">
        <v>39</v>
      </c>
      <c r="H2910" s="66" t="s">
        <v>2768</v>
      </c>
    </row>
    <row r="2911" spans="1:8" ht="51" hidden="1" x14ac:dyDescent="0.25">
      <c r="A2911" s="76" t="s">
        <v>603</v>
      </c>
      <c r="B2911" s="70">
        <v>1019</v>
      </c>
      <c r="C2911" s="97" t="s">
        <v>601</v>
      </c>
      <c r="D2911" s="77">
        <v>2016</v>
      </c>
      <c r="E2911" s="78">
        <v>2</v>
      </c>
      <c r="F2911" s="68" t="s">
        <v>2277</v>
      </c>
      <c r="G2911" s="72" t="s">
        <v>39</v>
      </c>
      <c r="H2911" s="66" t="s">
        <v>4163</v>
      </c>
    </row>
    <row r="2912" spans="1:8" ht="25.5" hidden="1" x14ac:dyDescent="0.25">
      <c r="A2912" s="76" t="s">
        <v>603</v>
      </c>
      <c r="B2912" s="70">
        <v>1019</v>
      </c>
      <c r="C2912" s="97" t="s">
        <v>601</v>
      </c>
      <c r="D2912" s="77">
        <v>2016</v>
      </c>
      <c r="E2912" s="78">
        <v>3</v>
      </c>
      <c r="F2912" s="68" t="s">
        <v>458</v>
      </c>
      <c r="G2912" s="72" t="s">
        <v>39</v>
      </c>
      <c r="H2912" s="66" t="s">
        <v>4163</v>
      </c>
    </row>
    <row r="2913" spans="1:8" ht="25.5" hidden="1" x14ac:dyDescent="0.25">
      <c r="A2913" s="76" t="s">
        <v>603</v>
      </c>
      <c r="B2913" s="70">
        <v>1019</v>
      </c>
      <c r="C2913" s="97" t="s">
        <v>601</v>
      </c>
      <c r="D2913" s="77">
        <v>2016</v>
      </c>
      <c r="E2913" s="78">
        <v>4</v>
      </c>
      <c r="F2913" s="68" t="s">
        <v>604</v>
      </c>
      <c r="G2913" s="72" t="s">
        <v>39</v>
      </c>
      <c r="H2913" s="66" t="s">
        <v>2768</v>
      </c>
    </row>
    <row r="2914" spans="1:8" ht="25.5" hidden="1" x14ac:dyDescent="0.25">
      <c r="A2914" s="76" t="s">
        <v>603</v>
      </c>
      <c r="B2914" s="70">
        <v>1019</v>
      </c>
      <c r="C2914" s="97" t="s">
        <v>601</v>
      </c>
      <c r="D2914" s="77">
        <v>2016</v>
      </c>
      <c r="E2914" s="78">
        <v>5</v>
      </c>
      <c r="F2914" s="68" t="s">
        <v>605</v>
      </c>
      <c r="G2914" s="72" t="s">
        <v>39</v>
      </c>
      <c r="H2914" s="66" t="s">
        <v>2768</v>
      </c>
    </row>
    <row r="2915" spans="1:8" ht="38.25" hidden="1" x14ac:dyDescent="0.25">
      <c r="A2915" s="76" t="s">
        <v>603</v>
      </c>
      <c r="B2915" s="70">
        <v>1019</v>
      </c>
      <c r="C2915" s="97" t="s">
        <v>601</v>
      </c>
      <c r="D2915" s="77">
        <v>2016</v>
      </c>
      <c r="E2915" s="78">
        <v>6</v>
      </c>
      <c r="F2915" s="68" t="s">
        <v>606</v>
      </c>
      <c r="G2915" s="122" t="s">
        <v>6</v>
      </c>
      <c r="H2915" s="66" t="s">
        <v>2768</v>
      </c>
    </row>
    <row r="2916" spans="1:8" ht="25.5" hidden="1" x14ac:dyDescent="0.25">
      <c r="A2916" s="76" t="s">
        <v>603</v>
      </c>
      <c r="B2916" s="70">
        <v>1019</v>
      </c>
      <c r="C2916" s="97" t="s">
        <v>601</v>
      </c>
      <c r="D2916" s="77">
        <v>2016</v>
      </c>
      <c r="E2916" s="78">
        <v>7</v>
      </c>
      <c r="F2916" s="68" t="s">
        <v>607</v>
      </c>
      <c r="G2916" s="72" t="s">
        <v>39</v>
      </c>
      <c r="H2916" s="66" t="s">
        <v>2768</v>
      </c>
    </row>
    <row r="2917" spans="1:8" ht="25.5" hidden="1" x14ac:dyDescent="0.25">
      <c r="A2917" s="76" t="s">
        <v>603</v>
      </c>
      <c r="B2917" s="70">
        <v>1019</v>
      </c>
      <c r="C2917" s="97" t="s">
        <v>601</v>
      </c>
      <c r="D2917" s="77">
        <v>2016</v>
      </c>
      <c r="E2917" s="78">
        <v>8</v>
      </c>
      <c r="F2917" s="68" t="s">
        <v>608</v>
      </c>
      <c r="G2917" s="122" t="s">
        <v>6</v>
      </c>
      <c r="H2917" s="66" t="s">
        <v>2767</v>
      </c>
    </row>
    <row r="2918" spans="1:8" ht="51" hidden="1" x14ac:dyDescent="0.25">
      <c r="A2918" s="76" t="s">
        <v>603</v>
      </c>
      <c r="B2918" s="70">
        <v>1019</v>
      </c>
      <c r="C2918" s="97" t="s">
        <v>601</v>
      </c>
      <c r="D2918" s="77">
        <v>2016</v>
      </c>
      <c r="E2918" s="78">
        <v>9</v>
      </c>
      <c r="F2918" s="68" t="s">
        <v>609</v>
      </c>
      <c r="G2918" s="72" t="s">
        <v>39</v>
      </c>
      <c r="H2918" s="66" t="s">
        <v>4163</v>
      </c>
    </row>
    <row r="2919" spans="1:8" ht="25.5" hidden="1" x14ac:dyDescent="0.25">
      <c r="A2919" s="76" t="s">
        <v>603</v>
      </c>
      <c r="B2919" s="70">
        <v>1019</v>
      </c>
      <c r="C2919" s="97" t="s">
        <v>601</v>
      </c>
      <c r="D2919" s="77">
        <v>2016</v>
      </c>
      <c r="E2919" s="78">
        <v>10</v>
      </c>
      <c r="F2919" s="68" t="s">
        <v>466</v>
      </c>
      <c r="G2919" s="72" t="s">
        <v>39</v>
      </c>
      <c r="H2919" s="66" t="s">
        <v>2767</v>
      </c>
    </row>
    <row r="2920" spans="1:8" ht="25.5" hidden="1" x14ac:dyDescent="0.25">
      <c r="A2920" s="76" t="s">
        <v>603</v>
      </c>
      <c r="B2920" s="70">
        <v>1019</v>
      </c>
      <c r="C2920" s="97" t="s">
        <v>601</v>
      </c>
      <c r="D2920" s="77">
        <v>2016</v>
      </c>
      <c r="E2920" s="85">
        <v>11</v>
      </c>
      <c r="F2920" s="68" t="s">
        <v>610</v>
      </c>
      <c r="G2920" s="122" t="s">
        <v>6</v>
      </c>
      <c r="H2920" s="66" t="s">
        <v>4164</v>
      </c>
    </row>
    <row r="2921" spans="1:8" ht="51" hidden="1" x14ac:dyDescent="0.25">
      <c r="A2921" s="76" t="s">
        <v>603</v>
      </c>
      <c r="B2921" s="70">
        <v>1019</v>
      </c>
      <c r="C2921" s="97" t="s">
        <v>601</v>
      </c>
      <c r="D2921" s="77">
        <v>2016</v>
      </c>
      <c r="E2921" s="78">
        <v>12</v>
      </c>
      <c r="F2921" s="68" t="s">
        <v>611</v>
      </c>
      <c r="G2921" s="122" t="s">
        <v>6</v>
      </c>
      <c r="H2921" s="66" t="s">
        <v>4163</v>
      </c>
    </row>
    <row r="2922" spans="1:8" ht="25.5" hidden="1" x14ac:dyDescent="0.25">
      <c r="A2922" s="76" t="s">
        <v>2343</v>
      </c>
      <c r="B2922" s="70">
        <v>1019</v>
      </c>
      <c r="C2922" s="97" t="s">
        <v>601</v>
      </c>
      <c r="D2922" s="77">
        <v>2017</v>
      </c>
      <c r="E2922" s="78">
        <v>1</v>
      </c>
      <c r="F2922" s="68" t="s">
        <v>2328</v>
      </c>
      <c r="G2922" s="72" t="s">
        <v>39</v>
      </c>
      <c r="H2922" s="66" t="s">
        <v>2768</v>
      </c>
    </row>
    <row r="2923" spans="1:8" ht="38.25" hidden="1" x14ac:dyDescent="0.25">
      <c r="A2923" s="76" t="s">
        <v>2343</v>
      </c>
      <c r="B2923" s="70">
        <v>1019</v>
      </c>
      <c r="C2923" s="97" t="s">
        <v>601</v>
      </c>
      <c r="D2923" s="77">
        <v>2017</v>
      </c>
      <c r="E2923" s="78">
        <v>2</v>
      </c>
      <c r="F2923" s="68" t="s">
        <v>2344</v>
      </c>
      <c r="G2923" s="123" t="s">
        <v>6</v>
      </c>
      <c r="H2923" s="66" t="s">
        <v>4163</v>
      </c>
    </row>
    <row r="2924" spans="1:8" ht="25.5" hidden="1" x14ac:dyDescent="0.25">
      <c r="A2924" s="76" t="s">
        <v>2343</v>
      </c>
      <c r="B2924" s="70">
        <v>1019</v>
      </c>
      <c r="C2924" s="97" t="s">
        <v>601</v>
      </c>
      <c r="D2924" s="77">
        <v>2017</v>
      </c>
      <c r="E2924" s="78">
        <v>3</v>
      </c>
      <c r="F2924" s="68" t="s">
        <v>2335</v>
      </c>
      <c r="G2924" s="123" t="s">
        <v>6</v>
      </c>
      <c r="H2924" s="66" t="s">
        <v>4163</v>
      </c>
    </row>
    <row r="2925" spans="1:8" ht="25.5" hidden="1" x14ac:dyDescent="0.25">
      <c r="A2925" s="76" t="s">
        <v>2343</v>
      </c>
      <c r="B2925" s="70">
        <v>1019</v>
      </c>
      <c r="C2925" s="97" t="s">
        <v>601</v>
      </c>
      <c r="D2925" s="77">
        <v>2017</v>
      </c>
      <c r="E2925" s="78">
        <v>4</v>
      </c>
      <c r="F2925" s="68" t="s">
        <v>2345</v>
      </c>
      <c r="G2925" s="72" t="s">
        <v>39</v>
      </c>
      <c r="H2925" s="66" t="s">
        <v>2768</v>
      </c>
    </row>
    <row r="2926" spans="1:8" ht="38.25" hidden="1" x14ac:dyDescent="0.25">
      <c r="A2926" s="76" t="s">
        <v>2343</v>
      </c>
      <c r="B2926" s="70">
        <v>1019</v>
      </c>
      <c r="C2926" s="97" t="s">
        <v>601</v>
      </c>
      <c r="D2926" s="77">
        <v>2017</v>
      </c>
      <c r="E2926" s="78">
        <v>5</v>
      </c>
      <c r="F2926" s="68" t="s">
        <v>2346</v>
      </c>
      <c r="G2926" s="72" t="s">
        <v>39</v>
      </c>
      <c r="H2926" s="66" t="s">
        <v>2768</v>
      </c>
    </row>
    <row r="2927" spans="1:8" ht="51" hidden="1" x14ac:dyDescent="0.25">
      <c r="A2927" s="76" t="s">
        <v>2343</v>
      </c>
      <c r="B2927" s="70">
        <v>1019</v>
      </c>
      <c r="C2927" s="97" t="s">
        <v>601</v>
      </c>
      <c r="D2927" s="77">
        <v>2017</v>
      </c>
      <c r="E2927" s="78">
        <v>6</v>
      </c>
      <c r="F2927" s="68" t="s">
        <v>2347</v>
      </c>
      <c r="G2927" s="72" t="s">
        <v>39</v>
      </c>
      <c r="H2927" s="66" t="s">
        <v>2768</v>
      </c>
    </row>
    <row r="2928" spans="1:8" ht="38.25" hidden="1" x14ac:dyDescent="0.25">
      <c r="A2928" s="76" t="s">
        <v>2343</v>
      </c>
      <c r="B2928" s="70">
        <v>1019</v>
      </c>
      <c r="C2928" s="97" t="s">
        <v>601</v>
      </c>
      <c r="D2928" s="77">
        <v>2017</v>
      </c>
      <c r="E2928" s="78">
        <v>7</v>
      </c>
      <c r="F2928" s="68" t="s">
        <v>2348</v>
      </c>
      <c r="G2928" s="123" t="s">
        <v>6</v>
      </c>
      <c r="H2928" s="66" t="s">
        <v>2768</v>
      </c>
    </row>
    <row r="2929" spans="1:8" ht="38.25" hidden="1" x14ac:dyDescent="0.25">
      <c r="A2929" s="76" t="s">
        <v>2343</v>
      </c>
      <c r="B2929" s="70">
        <v>1019</v>
      </c>
      <c r="C2929" s="97" t="s">
        <v>601</v>
      </c>
      <c r="D2929" s="77">
        <v>2017</v>
      </c>
      <c r="E2929" s="78">
        <v>8</v>
      </c>
      <c r="F2929" s="68" t="s">
        <v>2349</v>
      </c>
      <c r="G2929" s="123" t="s">
        <v>6</v>
      </c>
      <c r="H2929" s="66" t="s">
        <v>2768</v>
      </c>
    </row>
    <row r="2930" spans="1:8" ht="25.5" hidden="1" x14ac:dyDescent="0.25">
      <c r="A2930" s="76" t="s">
        <v>2343</v>
      </c>
      <c r="B2930" s="70">
        <v>1019</v>
      </c>
      <c r="C2930" s="97" t="s">
        <v>601</v>
      </c>
      <c r="D2930" s="77">
        <v>2017</v>
      </c>
      <c r="E2930" s="78">
        <v>9</v>
      </c>
      <c r="F2930" s="68" t="s">
        <v>2350</v>
      </c>
      <c r="G2930" s="72" t="s">
        <v>39</v>
      </c>
      <c r="H2930" s="66" t="s">
        <v>2768</v>
      </c>
    </row>
    <row r="2931" spans="1:8" ht="51" hidden="1" x14ac:dyDescent="0.25">
      <c r="A2931" s="76" t="s">
        <v>2343</v>
      </c>
      <c r="B2931" s="70">
        <v>1019</v>
      </c>
      <c r="C2931" s="100" t="s">
        <v>601</v>
      </c>
      <c r="D2931" s="77">
        <v>2017</v>
      </c>
      <c r="E2931" s="78">
        <v>10</v>
      </c>
      <c r="F2931" s="68" t="s">
        <v>2351</v>
      </c>
      <c r="G2931" s="123" t="s">
        <v>6</v>
      </c>
      <c r="H2931" s="67" t="s">
        <v>2767</v>
      </c>
    </row>
    <row r="2932" spans="1:8" ht="25.5" hidden="1" x14ac:dyDescent="0.25">
      <c r="A2932" s="76" t="s">
        <v>2964</v>
      </c>
      <c r="B2932" s="70">
        <v>1019</v>
      </c>
      <c r="C2932" s="100" t="s">
        <v>601</v>
      </c>
      <c r="D2932" s="77">
        <v>2018</v>
      </c>
      <c r="E2932" s="78">
        <v>1</v>
      </c>
      <c r="F2932" s="68" t="s">
        <v>2960</v>
      </c>
      <c r="G2932" s="72" t="s">
        <v>39</v>
      </c>
      <c r="H2932" s="67" t="s">
        <v>4163</v>
      </c>
    </row>
    <row r="2933" spans="1:8" ht="38.25" hidden="1" x14ac:dyDescent="0.25">
      <c r="A2933" s="76" t="s">
        <v>2964</v>
      </c>
      <c r="B2933" s="70">
        <v>1019</v>
      </c>
      <c r="C2933" s="100" t="s">
        <v>601</v>
      </c>
      <c r="D2933" s="77">
        <v>2018</v>
      </c>
      <c r="E2933" s="78">
        <v>2</v>
      </c>
      <c r="F2933" s="68" t="s">
        <v>2961</v>
      </c>
      <c r="G2933" s="120" t="s">
        <v>6</v>
      </c>
      <c r="H2933" s="67" t="s">
        <v>4163</v>
      </c>
    </row>
    <row r="2934" spans="1:8" ht="25.5" hidden="1" x14ac:dyDescent="0.25">
      <c r="A2934" s="76" t="s">
        <v>2964</v>
      </c>
      <c r="B2934" s="70">
        <v>1019</v>
      </c>
      <c r="C2934" s="100" t="s">
        <v>601</v>
      </c>
      <c r="D2934" s="77">
        <v>2018</v>
      </c>
      <c r="E2934" s="78">
        <v>3</v>
      </c>
      <c r="F2934" s="68" t="s">
        <v>2962</v>
      </c>
      <c r="G2934" s="120" t="s">
        <v>6</v>
      </c>
      <c r="H2934" s="67" t="s">
        <v>2768</v>
      </c>
    </row>
    <row r="2935" spans="1:8" ht="38.25" hidden="1" x14ac:dyDescent="0.25">
      <c r="A2935" s="76" t="s">
        <v>2964</v>
      </c>
      <c r="B2935" s="70">
        <v>1019</v>
      </c>
      <c r="C2935" s="100" t="s">
        <v>601</v>
      </c>
      <c r="D2935" s="77">
        <v>2018</v>
      </c>
      <c r="E2935" s="78">
        <v>4</v>
      </c>
      <c r="F2935" s="68" t="s">
        <v>2344</v>
      </c>
      <c r="G2935" s="120" t="s">
        <v>6</v>
      </c>
      <c r="H2935" s="67" t="s">
        <v>4163</v>
      </c>
    </row>
    <row r="2936" spans="1:8" ht="25.5" hidden="1" x14ac:dyDescent="0.25">
      <c r="A2936" s="76" t="s">
        <v>2964</v>
      </c>
      <c r="B2936" s="70">
        <v>1019</v>
      </c>
      <c r="C2936" s="100" t="s">
        <v>601</v>
      </c>
      <c r="D2936" s="77">
        <v>2018</v>
      </c>
      <c r="E2936" s="78">
        <v>5</v>
      </c>
      <c r="F2936" s="68" t="s">
        <v>2963</v>
      </c>
      <c r="G2936" s="72" t="s">
        <v>39</v>
      </c>
      <c r="H2936" s="67" t="s">
        <v>4163</v>
      </c>
    </row>
    <row r="2937" spans="1:8" ht="25.5" hidden="1" x14ac:dyDescent="0.25">
      <c r="A2937" s="76" t="s">
        <v>3118</v>
      </c>
      <c r="B2937" s="70">
        <v>1019</v>
      </c>
      <c r="C2937" s="100" t="s">
        <v>601</v>
      </c>
      <c r="D2937" s="77">
        <v>2019</v>
      </c>
      <c r="E2937" s="78">
        <v>1</v>
      </c>
      <c r="F2937" s="68" t="s">
        <v>3119</v>
      </c>
      <c r="G2937" s="72" t="s">
        <v>39</v>
      </c>
      <c r="H2937" s="67" t="s">
        <v>2768</v>
      </c>
    </row>
    <row r="2938" spans="1:8" ht="25.5" hidden="1" x14ac:dyDescent="0.25">
      <c r="A2938" s="76" t="s">
        <v>3118</v>
      </c>
      <c r="B2938" s="70">
        <v>1019</v>
      </c>
      <c r="C2938" s="100" t="s">
        <v>601</v>
      </c>
      <c r="D2938" s="77">
        <v>2019</v>
      </c>
      <c r="E2938" s="78">
        <v>2</v>
      </c>
      <c r="F2938" s="68" t="s">
        <v>3120</v>
      </c>
      <c r="G2938" s="120" t="s">
        <v>6</v>
      </c>
      <c r="H2938" s="67" t="s">
        <v>4163</v>
      </c>
    </row>
    <row r="2939" spans="1:8" ht="38.25" hidden="1" x14ac:dyDescent="0.25">
      <c r="A2939" s="76" t="s">
        <v>3118</v>
      </c>
      <c r="B2939" s="70">
        <v>1019</v>
      </c>
      <c r="C2939" s="100" t="s">
        <v>601</v>
      </c>
      <c r="D2939" s="77">
        <v>2019</v>
      </c>
      <c r="E2939" s="78">
        <v>3</v>
      </c>
      <c r="F2939" s="68" t="s">
        <v>3121</v>
      </c>
      <c r="G2939" s="120" t="s">
        <v>6</v>
      </c>
      <c r="H2939" s="67" t="s">
        <v>4163</v>
      </c>
    </row>
    <row r="2940" spans="1:8" ht="38.25" hidden="1" x14ac:dyDescent="0.25">
      <c r="A2940" s="76" t="s">
        <v>3118</v>
      </c>
      <c r="B2940" s="70">
        <v>1019</v>
      </c>
      <c r="C2940" s="100" t="s">
        <v>601</v>
      </c>
      <c r="D2940" s="77">
        <v>2019</v>
      </c>
      <c r="E2940" s="78">
        <v>4</v>
      </c>
      <c r="F2940" s="68" t="s">
        <v>3122</v>
      </c>
      <c r="G2940" s="120" t="s">
        <v>6</v>
      </c>
      <c r="H2940" s="67" t="s">
        <v>4163</v>
      </c>
    </row>
    <row r="2941" spans="1:8" ht="38.25" hidden="1" x14ac:dyDescent="0.25">
      <c r="A2941" s="76" t="s">
        <v>3118</v>
      </c>
      <c r="B2941" s="70">
        <v>1019</v>
      </c>
      <c r="C2941" s="100" t="s">
        <v>601</v>
      </c>
      <c r="D2941" s="77">
        <v>2019</v>
      </c>
      <c r="E2941" s="78">
        <v>5</v>
      </c>
      <c r="F2941" s="68" t="s">
        <v>3123</v>
      </c>
      <c r="G2941" s="72" t="s">
        <v>39</v>
      </c>
      <c r="H2941" s="67" t="s">
        <v>2768</v>
      </c>
    </row>
    <row r="2942" spans="1:8" ht="38.25" hidden="1" x14ac:dyDescent="0.25">
      <c r="A2942" s="76" t="s">
        <v>3118</v>
      </c>
      <c r="B2942" s="70">
        <v>1019</v>
      </c>
      <c r="C2942" s="100" t="s">
        <v>601</v>
      </c>
      <c r="D2942" s="77">
        <v>2019</v>
      </c>
      <c r="E2942" s="78">
        <v>6</v>
      </c>
      <c r="F2942" s="68" t="s">
        <v>3124</v>
      </c>
      <c r="G2942" s="72" t="s">
        <v>39</v>
      </c>
      <c r="H2942" s="67" t="s">
        <v>2768</v>
      </c>
    </row>
    <row r="2943" spans="1:8" ht="38.25" hidden="1" x14ac:dyDescent="0.25">
      <c r="A2943" s="76" t="s">
        <v>3118</v>
      </c>
      <c r="B2943" s="70">
        <v>1019</v>
      </c>
      <c r="C2943" s="100" t="s">
        <v>601</v>
      </c>
      <c r="D2943" s="77">
        <v>2019</v>
      </c>
      <c r="E2943" s="78">
        <v>7</v>
      </c>
      <c r="F2943" s="68" t="s">
        <v>3125</v>
      </c>
      <c r="G2943" s="120" t="s">
        <v>6</v>
      </c>
      <c r="H2943" s="67" t="s">
        <v>4163</v>
      </c>
    </row>
    <row r="2944" spans="1:8" ht="38.25" hidden="1" x14ac:dyDescent="0.25">
      <c r="A2944" s="76" t="s">
        <v>3118</v>
      </c>
      <c r="B2944" s="70">
        <v>1019</v>
      </c>
      <c r="C2944" s="100" t="s">
        <v>601</v>
      </c>
      <c r="D2944" s="77">
        <v>2019</v>
      </c>
      <c r="E2944" s="78">
        <v>8</v>
      </c>
      <c r="F2944" s="68" t="s">
        <v>3126</v>
      </c>
      <c r="G2944" s="72" t="s">
        <v>39</v>
      </c>
      <c r="H2944" s="67" t="s">
        <v>2768</v>
      </c>
    </row>
    <row r="2945" spans="1:8" ht="38.25" hidden="1" x14ac:dyDescent="0.25">
      <c r="A2945" s="76" t="s">
        <v>3686</v>
      </c>
      <c r="B2945" s="70">
        <v>1019</v>
      </c>
      <c r="C2945" s="100" t="s">
        <v>601</v>
      </c>
      <c r="D2945" s="83">
        <v>2020</v>
      </c>
      <c r="E2945" s="78">
        <v>1</v>
      </c>
      <c r="F2945" s="68" t="s">
        <v>3687</v>
      </c>
      <c r="G2945" s="69" t="s">
        <v>39</v>
      </c>
      <c r="H2945" s="67" t="s">
        <v>2767</v>
      </c>
    </row>
    <row r="2946" spans="1:8" ht="25.5" hidden="1" x14ac:dyDescent="0.25">
      <c r="A2946" s="76" t="s">
        <v>3686</v>
      </c>
      <c r="B2946" s="70">
        <v>1019</v>
      </c>
      <c r="C2946" s="100" t="s">
        <v>601</v>
      </c>
      <c r="D2946" s="83">
        <v>2020</v>
      </c>
      <c r="E2946" s="78">
        <v>2</v>
      </c>
      <c r="F2946" s="68" t="s">
        <v>3688</v>
      </c>
      <c r="G2946" s="69" t="s">
        <v>39</v>
      </c>
      <c r="H2946" s="67" t="s">
        <v>2768</v>
      </c>
    </row>
    <row r="2947" spans="1:8" ht="25.5" hidden="1" x14ac:dyDescent="0.25">
      <c r="A2947" s="76" t="s">
        <v>3686</v>
      </c>
      <c r="B2947" s="70">
        <v>1019</v>
      </c>
      <c r="C2947" s="100" t="s">
        <v>601</v>
      </c>
      <c r="D2947" s="83">
        <v>2020</v>
      </c>
      <c r="E2947" s="78">
        <v>3</v>
      </c>
      <c r="F2947" s="68" t="s">
        <v>3689</v>
      </c>
      <c r="G2947" s="120" t="s">
        <v>6</v>
      </c>
      <c r="H2947" s="67" t="s">
        <v>2768</v>
      </c>
    </row>
    <row r="2948" spans="1:8" ht="38.25" hidden="1" x14ac:dyDescent="0.25">
      <c r="A2948" s="76" t="s">
        <v>3686</v>
      </c>
      <c r="B2948" s="70">
        <v>1019</v>
      </c>
      <c r="C2948" s="100" t="s">
        <v>601</v>
      </c>
      <c r="D2948" s="83">
        <v>2020</v>
      </c>
      <c r="E2948" s="78">
        <v>4</v>
      </c>
      <c r="F2948" s="68" t="s">
        <v>3690</v>
      </c>
      <c r="G2948" s="120" t="s">
        <v>6</v>
      </c>
      <c r="H2948" s="67" t="s">
        <v>2768</v>
      </c>
    </row>
    <row r="2949" spans="1:8" ht="25.5" hidden="1" x14ac:dyDescent="0.25">
      <c r="A2949" s="76" t="s">
        <v>3686</v>
      </c>
      <c r="B2949" s="70">
        <v>1019</v>
      </c>
      <c r="C2949" s="100" t="s">
        <v>601</v>
      </c>
      <c r="D2949" s="83">
        <v>2020</v>
      </c>
      <c r="E2949" s="78">
        <v>5</v>
      </c>
      <c r="F2949" s="68" t="s">
        <v>3691</v>
      </c>
      <c r="G2949" s="69" t="s">
        <v>39</v>
      </c>
      <c r="H2949" s="67" t="s">
        <v>2768</v>
      </c>
    </row>
    <row r="2950" spans="1:8" ht="25.5" hidden="1" x14ac:dyDescent="0.25">
      <c r="A2950" s="76" t="s">
        <v>3686</v>
      </c>
      <c r="B2950" s="70">
        <v>1019</v>
      </c>
      <c r="C2950" s="100" t="s">
        <v>601</v>
      </c>
      <c r="D2950" s="83">
        <v>2020</v>
      </c>
      <c r="E2950" s="78">
        <v>6</v>
      </c>
      <c r="F2950" s="68" t="s">
        <v>3517</v>
      </c>
      <c r="G2950" s="120" t="s">
        <v>6</v>
      </c>
      <c r="H2950" s="66" t="s">
        <v>4164</v>
      </c>
    </row>
    <row r="2951" spans="1:8" ht="25.5" hidden="1" x14ac:dyDescent="0.25">
      <c r="A2951" s="76" t="s">
        <v>3686</v>
      </c>
      <c r="B2951" s="70">
        <v>1019</v>
      </c>
      <c r="C2951" s="100" t="s">
        <v>601</v>
      </c>
      <c r="D2951" s="83">
        <v>2020</v>
      </c>
      <c r="E2951" s="78">
        <v>7</v>
      </c>
      <c r="F2951" s="68" t="s">
        <v>3518</v>
      </c>
      <c r="G2951" s="69" t="s">
        <v>39</v>
      </c>
      <c r="H2951" s="67" t="s">
        <v>2768</v>
      </c>
    </row>
    <row r="2952" spans="1:8" ht="25.5" hidden="1" x14ac:dyDescent="0.25">
      <c r="A2952" s="76" t="s">
        <v>3686</v>
      </c>
      <c r="B2952" s="70">
        <v>1019</v>
      </c>
      <c r="C2952" s="100" t="s">
        <v>601</v>
      </c>
      <c r="D2952" s="83">
        <v>2020</v>
      </c>
      <c r="E2952" s="78">
        <v>8</v>
      </c>
      <c r="F2952" s="68" t="s">
        <v>3692</v>
      </c>
      <c r="G2952" s="69" t="s">
        <v>39</v>
      </c>
      <c r="H2952" s="67" t="s">
        <v>4163</v>
      </c>
    </row>
    <row r="2953" spans="1:8" ht="38.25" hidden="1" x14ac:dyDescent="0.25">
      <c r="A2953" s="76" t="s">
        <v>3686</v>
      </c>
      <c r="B2953" s="70">
        <v>1019</v>
      </c>
      <c r="C2953" s="100" t="s">
        <v>601</v>
      </c>
      <c r="D2953" s="83">
        <v>2020</v>
      </c>
      <c r="E2953" s="78">
        <v>9</v>
      </c>
      <c r="F2953" s="68" t="s">
        <v>3693</v>
      </c>
      <c r="G2953" s="69" t="s">
        <v>39</v>
      </c>
      <c r="H2953" s="67" t="s">
        <v>2768</v>
      </c>
    </row>
    <row r="2954" spans="1:8" ht="51" hidden="1" x14ac:dyDescent="0.25">
      <c r="A2954" s="76" t="s">
        <v>3686</v>
      </c>
      <c r="B2954" s="70">
        <v>1019</v>
      </c>
      <c r="C2954" s="100" t="s">
        <v>601</v>
      </c>
      <c r="D2954" s="83">
        <v>2020</v>
      </c>
      <c r="E2954" s="78">
        <v>10</v>
      </c>
      <c r="F2954" s="68" t="s">
        <v>3694</v>
      </c>
      <c r="G2954" s="120" t="s">
        <v>6</v>
      </c>
      <c r="H2954" s="67" t="s">
        <v>2768</v>
      </c>
    </row>
    <row r="2955" spans="1:8" ht="38.25" hidden="1" x14ac:dyDescent="0.25">
      <c r="A2955" s="76" t="s">
        <v>3686</v>
      </c>
      <c r="B2955" s="70">
        <v>1019</v>
      </c>
      <c r="C2955" s="100" t="s">
        <v>601</v>
      </c>
      <c r="D2955" s="83">
        <v>2020</v>
      </c>
      <c r="E2955" s="78">
        <v>11</v>
      </c>
      <c r="F2955" s="68" t="s">
        <v>3695</v>
      </c>
      <c r="G2955" s="69" t="s">
        <v>39</v>
      </c>
      <c r="H2955" s="67" t="s">
        <v>4163</v>
      </c>
    </row>
    <row r="2956" spans="1:8" ht="25.5" hidden="1" x14ac:dyDescent="0.25">
      <c r="A2956" s="76" t="s">
        <v>3686</v>
      </c>
      <c r="B2956" s="70">
        <v>1019</v>
      </c>
      <c r="C2956" s="100" t="s">
        <v>601</v>
      </c>
      <c r="D2956" s="83">
        <v>2020</v>
      </c>
      <c r="E2956" s="78">
        <v>12</v>
      </c>
      <c r="F2956" s="68" t="s">
        <v>3696</v>
      </c>
      <c r="G2956" s="69" t="s">
        <v>39</v>
      </c>
      <c r="H2956" s="67" t="s">
        <v>2768</v>
      </c>
    </row>
    <row r="2957" spans="1:8" ht="25.5" hidden="1" x14ac:dyDescent="0.25">
      <c r="A2957" s="76" t="s">
        <v>3686</v>
      </c>
      <c r="B2957" s="70">
        <v>1019</v>
      </c>
      <c r="C2957" s="100" t="s">
        <v>601</v>
      </c>
      <c r="D2957" s="83">
        <v>2020</v>
      </c>
      <c r="E2957" s="78">
        <v>13</v>
      </c>
      <c r="F2957" s="68" t="s">
        <v>3675</v>
      </c>
      <c r="G2957" s="69" t="s">
        <v>39</v>
      </c>
      <c r="H2957" s="67" t="s">
        <v>2768</v>
      </c>
    </row>
    <row r="2958" spans="1:8" ht="51" hidden="1" x14ac:dyDescent="0.25">
      <c r="A2958" s="76" t="s">
        <v>3686</v>
      </c>
      <c r="B2958" s="70">
        <v>1019</v>
      </c>
      <c r="C2958" s="97" t="s">
        <v>601</v>
      </c>
      <c r="D2958" s="83">
        <v>2020</v>
      </c>
      <c r="E2958" s="78">
        <v>14</v>
      </c>
      <c r="F2958" s="68" t="s">
        <v>3697</v>
      </c>
      <c r="G2958" s="69" t="s">
        <v>39</v>
      </c>
      <c r="H2958" s="66" t="s">
        <v>4163</v>
      </c>
    </row>
    <row r="2959" spans="1:8" ht="38.25" hidden="1" x14ac:dyDescent="0.25">
      <c r="A2959" s="76" t="s">
        <v>3782</v>
      </c>
      <c r="B2959" s="70">
        <v>1019</v>
      </c>
      <c r="C2959" s="97" t="s">
        <v>601</v>
      </c>
      <c r="D2959" s="83">
        <v>2021</v>
      </c>
      <c r="E2959" s="78">
        <v>1</v>
      </c>
      <c r="F2959" s="68" t="s">
        <v>3783</v>
      </c>
      <c r="G2959" s="120" t="s">
        <v>6</v>
      </c>
      <c r="H2959" s="66" t="s">
        <v>4163</v>
      </c>
    </row>
    <row r="2960" spans="1:8" ht="25.5" hidden="1" x14ac:dyDescent="0.25">
      <c r="A2960" s="76" t="s">
        <v>3782</v>
      </c>
      <c r="B2960" s="70">
        <v>1019</v>
      </c>
      <c r="C2960" s="97" t="s">
        <v>601</v>
      </c>
      <c r="D2960" s="83">
        <v>2021</v>
      </c>
      <c r="E2960" s="78">
        <v>2</v>
      </c>
      <c r="F2960" s="68" t="s">
        <v>3784</v>
      </c>
      <c r="G2960" s="69" t="s">
        <v>39</v>
      </c>
      <c r="H2960" s="66" t="s">
        <v>4163</v>
      </c>
    </row>
    <row r="2961" spans="1:8" ht="25.5" hidden="1" x14ac:dyDescent="0.25">
      <c r="A2961" s="76" t="s">
        <v>3782</v>
      </c>
      <c r="B2961" s="70">
        <v>1019</v>
      </c>
      <c r="C2961" s="97" t="s">
        <v>601</v>
      </c>
      <c r="D2961" s="83">
        <v>2021</v>
      </c>
      <c r="E2961" s="78">
        <v>3</v>
      </c>
      <c r="F2961" s="68" t="s">
        <v>3785</v>
      </c>
      <c r="G2961" s="120" t="s">
        <v>6</v>
      </c>
      <c r="H2961" s="66" t="s">
        <v>4163</v>
      </c>
    </row>
    <row r="2962" spans="1:8" ht="25.5" hidden="1" x14ac:dyDescent="0.25">
      <c r="A2962" s="76" t="s">
        <v>3782</v>
      </c>
      <c r="B2962" s="70">
        <v>1019</v>
      </c>
      <c r="C2962" s="97" t="s">
        <v>601</v>
      </c>
      <c r="D2962" s="106">
        <v>2021</v>
      </c>
      <c r="E2962" s="95">
        <v>4</v>
      </c>
      <c r="F2962" s="68" t="s">
        <v>3786</v>
      </c>
      <c r="G2962" s="69" t="s">
        <v>39</v>
      </c>
      <c r="H2962" s="67" t="s">
        <v>4163</v>
      </c>
    </row>
    <row r="2963" spans="1:8" ht="25.5" hidden="1" x14ac:dyDescent="0.25">
      <c r="A2963" s="76" t="s">
        <v>3782</v>
      </c>
      <c r="B2963" s="70">
        <v>1019</v>
      </c>
      <c r="C2963" s="97" t="s">
        <v>601</v>
      </c>
      <c r="D2963" s="106">
        <v>2021</v>
      </c>
      <c r="E2963" s="95">
        <v>5</v>
      </c>
      <c r="F2963" s="68" t="s">
        <v>3787</v>
      </c>
      <c r="G2963" s="120" t="s">
        <v>6</v>
      </c>
      <c r="H2963" s="66" t="s">
        <v>2768</v>
      </c>
    </row>
    <row r="2964" spans="1:8" ht="25.5" hidden="1" x14ac:dyDescent="0.25">
      <c r="A2964" s="76" t="s">
        <v>3782</v>
      </c>
      <c r="B2964" s="70">
        <v>1019</v>
      </c>
      <c r="C2964" s="97" t="s">
        <v>601</v>
      </c>
      <c r="D2964" s="106">
        <v>2021</v>
      </c>
      <c r="E2964" s="95">
        <v>6</v>
      </c>
      <c r="F2964" s="68" t="s">
        <v>3788</v>
      </c>
      <c r="G2964" s="69" t="s">
        <v>39</v>
      </c>
      <c r="H2964" s="66" t="s">
        <v>2768</v>
      </c>
    </row>
    <row r="2965" spans="1:8" ht="38.25" hidden="1" x14ac:dyDescent="0.25">
      <c r="A2965" s="76" t="s">
        <v>3782</v>
      </c>
      <c r="B2965" s="70">
        <v>1019</v>
      </c>
      <c r="C2965" s="97" t="s">
        <v>601</v>
      </c>
      <c r="D2965" s="83">
        <v>2021</v>
      </c>
      <c r="E2965" s="78">
        <v>7</v>
      </c>
      <c r="F2965" s="68" t="s">
        <v>3789</v>
      </c>
      <c r="G2965" s="69" t="s">
        <v>39</v>
      </c>
      <c r="H2965" s="67" t="s">
        <v>2768</v>
      </c>
    </row>
    <row r="2966" spans="1:8" ht="25.5" hidden="1" x14ac:dyDescent="0.25">
      <c r="A2966" s="76" t="s">
        <v>3782</v>
      </c>
      <c r="B2966" s="70">
        <v>1019</v>
      </c>
      <c r="C2966" s="97" t="s">
        <v>601</v>
      </c>
      <c r="D2966" s="83">
        <v>2021</v>
      </c>
      <c r="E2966" s="78">
        <v>8</v>
      </c>
      <c r="F2966" s="68" t="s">
        <v>3790</v>
      </c>
      <c r="G2966" s="69" t="s">
        <v>39</v>
      </c>
      <c r="H2966" s="66" t="s">
        <v>4164</v>
      </c>
    </row>
    <row r="2967" spans="1:8" ht="38.25" hidden="1" x14ac:dyDescent="0.25">
      <c r="A2967" s="76" t="s">
        <v>3782</v>
      </c>
      <c r="B2967" s="70">
        <v>1019</v>
      </c>
      <c r="C2967" s="97" t="s">
        <v>601</v>
      </c>
      <c r="D2967" s="83">
        <v>2021</v>
      </c>
      <c r="E2967" s="78">
        <v>9</v>
      </c>
      <c r="F2967" s="68" t="s">
        <v>3791</v>
      </c>
      <c r="G2967" s="120" t="s">
        <v>6</v>
      </c>
      <c r="H2967" s="67" t="s">
        <v>4163</v>
      </c>
    </row>
    <row r="2968" spans="1:8" ht="51" hidden="1" x14ac:dyDescent="0.25">
      <c r="A2968" s="76" t="s">
        <v>3782</v>
      </c>
      <c r="B2968" s="70">
        <v>1019</v>
      </c>
      <c r="C2968" s="97" t="s">
        <v>601</v>
      </c>
      <c r="D2968" s="83">
        <v>2021</v>
      </c>
      <c r="E2968" s="78">
        <v>10</v>
      </c>
      <c r="F2968" s="68" t="s">
        <v>3792</v>
      </c>
      <c r="G2968" s="69" t="s">
        <v>39</v>
      </c>
      <c r="H2968" s="67" t="s">
        <v>2768</v>
      </c>
    </row>
    <row r="2969" spans="1:8" ht="38.25" hidden="1" x14ac:dyDescent="0.25">
      <c r="A2969" s="76" t="s">
        <v>4084</v>
      </c>
      <c r="B2969" s="70">
        <v>1019</v>
      </c>
      <c r="C2969" s="97" t="s">
        <v>601</v>
      </c>
      <c r="D2969" s="83">
        <v>2022</v>
      </c>
      <c r="E2969" s="78">
        <v>1</v>
      </c>
      <c r="F2969" s="68" t="s">
        <v>4085</v>
      </c>
      <c r="G2969" s="120" t="s">
        <v>6</v>
      </c>
      <c r="H2969" s="67" t="s">
        <v>4163</v>
      </c>
    </row>
    <row r="2970" spans="1:8" ht="38.25" hidden="1" x14ac:dyDescent="0.25">
      <c r="A2970" s="76" t="s">
        <v>4084</v>
      </c>
      <c r="B2970" s="70">
        <v>1019</v>
      </c>
      <c r="C2970" s="97" t="s">
        <v>601</v>
      </c>
      <c r="D2970" s="83">
        <v>2022</v>
      </c>
      <c r="E2970" s="78">
        <v>2</v>
      </c>
      <c r="F2970" s="68" t="s">
        <v>4086</v>
      </c>
      <c r="G2970" s="120" t="s">
        <v>6</v>
      </c>
      <c r="H2970" s="67" t="s">
        <v>2767</v>
      </c>
    </row>
    <row r="2971" spans="1:8" ht="25.5" hidden="1" x14ac:dyDescent="0.25">
      <c r="A2971" s="76" t="s">
        <v>4084</v>
      </c>
      <c r="B2971" s="70">
        <v>1019</v>
      </c>
      <c r="C2971" s="97" t="s">
        <v>601</v>
      </c>
      <c r="D2971" s="83">
        <v>2022</v>
      </c>
      <c r="E2971" s="78">
        <v>3</v>
      </c>
      <c r="F2971" s="68" t="s">
        <v>4087</v>
      </c>
      <c r="G2971" s="69" t="s">
        <v>39</v>
      </c>
      <c r="H2971" s="67" t="s">
        <v>2768</v>
      </c>
    </row>
    <row r="2972" spans="1:8" ht="25.5" hidden="1" x14ac:dyDescent="0.25">
      <c r="A2972" s="76" t="s">
        <v>4084</v>
      </c>
      <c r="B2972" s="70">
        <v>1019</v>
      </c>
      <c r="C2972" s="97" t="s">
        <v>601</v>
      </c>
      <c r="D2972" s="83">
        <v>2022</v>
      </c>
      <c r="E2972" s="78">
        <v>4</v>
      </c>
      <c r="F2972" s="68" t="s">
        <v>3785</v>
      </c>
      <c r="G2972" s="120" t="s">
        <v>6</v>
      </c>
      <c r="H2972" s="67" t="s">
        <v>4163</v>
      </c>
    </row>
    <row r="2973" spans="1:8" ht="25.5" hidden="1" x14ac:dyDescent="0.25">
      <c r="A2973" s="76" t="s">
        <v>4084</v>
      </c>
      <c r="B2973" s="70">
        <v>1019</v>
      </c>
      <c r="C2973" s="97" t="s">
        <v>601</v>
      </c>
      <c r="D2973" s="83">
        <v>2022</v>
      </c>
      <c r="E2973" s="78">
        <v>5</v>
      </c>
      <c r="F2973" s="68" t="s">
        <v>3786</v>
      </c>
      <c r="G2973" s="69" t="s">
        <v>39</v>
      </c>
      <c r="H2973" s="67" t="s">
        <v>2768</v>
      </c>
    </row>
    <row r="2974" spans="1:8" ht="38.25" hidden="1" x14ac:dyDescent="0.25">
      <c r="A2974" s="76" t="s">
        <v>4084</v>
      </c>
      <c r="B2974" s="70">
        <v>1019</v>
      </c>
      <c r="C2974" s="97" t="s">
        <v>601</v>
      </c>
      <c r="D2974" s="83">
        <v>2022</v>
      </c>
      <c r="E2974" s="78">
        <v>6</v>
      </c>
      <c r="F2974" s="68" t="s">
        <v>4088</v>
      </c>
      <c r="G2974" s="120" t="s">
        <v>6</v>
      </c>
      <c r="H2974" s="67" t="s">
        <v>4163</v>
      </c>
    </row>
    <row r="2975" spans="1:8" ht="38.25" hidden="1" x14ac:dyDescent="0.25">
      <c r="A2975" s="76" t="s">
        <v>4084</v>
      </c>
      <c r="B2975" s="70">
        <v>1019</v>
      </c>
      <c r="C2975" s="97" t="s">
        <v>601</v>
      </c>
      <c r="D2975" s="83">
        <v>2022</v>
      </c>
      <c r="E2975" s="78">
        <v>7</v>
      </c>
      <c r="F2975" s="68" t="s">
        <v>4063</v>
      </c>
      <c r="G2975" s="69" t="s">
        <v>39</v>
      </c>
      <c r="H2975" s="66" t="s">
        <v>4164</v>
      </c>
    </row>
    <row r="2976" spans="1:8" ht="25.5" hidden="1" x14ac:dyDescent="0.25">
      <c r="A2976" s="76" t="s">
        <v>4084</v>
      </c>
      <c r="B2976" s="70">
        <v>1019</v>
      </c>
      <c r="C2976" s="97" t="s">
        <v>601</v>
      </c>
      <c r="D2976" s="83">
        <v>2022</v>
      </c>
      <c r="E2976" s="95">
        <v>8</v>
      </c>
      <c r="F2976" s="68" t="s">
        <v>4089</v>
      </c>
      <c r="G2976" s="69" t="s">
        <v>39</v>
      </c>
      <c r="H2976" s="67" t="s">
        <v>2768</v>
      </c>
    </row>
    <row r="2977" spans="1:8" ht="38.25" hidden="1" x14ac:dyDescent="0.25">
      <c r="A2977" s="76" t="s">
        <v>4084</v>
      </c>
      <c r="B2977" s="70">
        <v>1019</v>
      </c>
      <c r="C2977" s="97" t="s">
        <v>601</v>
      </c>
      <c r="D2977" s="83">
        <v>2022</v>
      </c>
      <c r="E2977" s="78">
        <v>9</v>
      </c>
      <c r="F2977" s="68" t="s">
        <v>4090</v>
      </c>
      <c r="G2977" s="120" t="s">
        <v>6</v>
      </c>
      <c r="H2977" s="67" t="s">
        <v>2768</v>
      </c>
    </row>
    <row r="2978" spans="1:8" ht="51" hidden="1" x14ac:dyDescent="0.25">
      <c r="A2978" s="76" t="s">
        <v>4380</v>
      </c>
      <c r="B2978" s="70">
        <v>1019</v>
      </c>
      <c r="C2978" s="97" t="s">
        <v>601</v>
      </c>
      <c r="D2978" s="83">
        <v>2023</v>
      </c>
      <c r="E2978" s="78">
        <v>1</v>
      </c>
      <c r="F2978" s="215" t="s">
        <v>4381</v>
      </c>
      <c r="G2978" s="69" t="s">
        <v>39</v>
      </c>
      <c r="H2978" s="67" t="s">
        <v>2768</v>
      </c>
    </row>
    <row r="2979" spans="1:8" ht="25.5" hidden="1" x14ac:dyDescent="0.25">
      <c r="A2979" s="76" t="s">
        <v>4380</v>
      </c>
      <c r="B2979" s="70">
        <v>1019</v>
      </c>
      <c r="C2979" s="97" t="s">
        <v>601</v>
      </c>
      <c r="D2979" s="83">
        <v>2023</v>
      </c>
      <c r="E2979" s="78">
        <v>2</v>
      </c>
      <c r="F2979" s="216" t="s">
        <v>4382</v>
      </c>
      <c r="G2979" s="69" t="s">
        <v>39</v>
      </c>
      <c r="H2979" s="67" t="s">
        <v>2768</v>
      </c>
    </row>
    <row r="2980" spans="1:8" ht="38.25" hidden="1" x14ac:dyDescent="0.25">
      <c r="A2980" s="76" t="s">
        <v>4380</v>
      </c>
      <c r="B2980" s="70">
        <v>1019</v>
      </c>
      <c r="C2980" s="97" t="s">
        <v>601</v>
      </c>
      <c r="D2980" s="83">
        <v>2023</v>
      </c>
      <c r="E2980" s="78">
        <v>3</v>
      </c>
      <c r="F2980" s="215" t="s">
        <v>4383</v>
      </c>
      <c r="G2980" s="69" t="s">
        <v>39</v>
      </c>
      <c r="H2980" s="67" t="s">
        <v>2768</v>
      </c>
    </row>
    <row r="2981" spans="1:8" ht="38.25" hidden="1" x14ac:dyDescent="0.25">
      <c r="A2981" s="76" t="s">
        <v>4380</v>
      </c>
      <c r="B2981" s="70">
        <v>1019</v>
      </c>
      <c r="C2981" s="97" t="s">
        <v>601</v>
      </c>
      <c r="D2981" s="83">
        <v>2023</v>
      </c>
      <c r="E2981" s="78">
        <v>4</v>
      </c>
      <c r="F2981" s="216" t="s">
        <v>4384</v>
      </c>
      <c r="G2981" s="69" t="s">
        <v>39</v>
      </c>
      <c r="H2981" s="66" t="s">
        <v>2768</v>
      </c>
    </row>
    <row r="2982" spans="1:8" ht="25.5" hidden="1" x14ac:dyDescent="0.25">
      <c r="A2982" s="76" t="s">
        <v>4380</v>
      </c>
      <c r="B2982" s="70">
        <v>1019</v>
      </c>
      <c r="C2982" s="97" t="s">
        <v>601</v>
      </c>
      <c r="D2982" s="83">
        <v>2023</v>
      </c>
      <c r="E2982" s="78">
        <v>5</v>
      </c>
      <c r="F2982" s="215" t="s">
        <v>4385</v>
      </c>
      <c r="G2982" s="69" t="s">
        <v>39</v>
      </c>
      <c r="H2982" s="66" t="s">
        <v>2768</v>
      </c>
    </row>
    <row r="2983" spans="1:8" ht="38.25" hidden="1" x14ac:dyDescent="0.25">
      <c r="A2983" s="76" t="s">
        <v>4380</v>
      </c>
      <c r="B2983" s="70">
        <v>1019</v>
      </c>
      <c r="C2983" s="97" t="s">
        <v>601</v>
      </c>
      <c r="D2983" s="83">
        <v>2023</v>
      </c>
      <c r="E2983" s="78">
        <v>6</v>
      </c>
      <c r="F2983" s="215" t="s">
        <v>4386</v>
      </c>
      <c r="G2983" s="69" t="s">
        <v>39</v>
      </c>
      <c r="H2983" s="66" t="s">
        <v>2768</v>
      </c>
    </row>
    <row r="2984" spans="1:8" ht="38.25" hidden="1" x14ac:dyDescent="0.25">
      <c r="A2984" s="76" t="s">
        <v>4380</v>
      </c>
      <c r="B2984" s="70">
        <v>1019</v>
      </c>
      <c r="C2984" s="97" t="s">
        <v>601</v>
      </c>
      <c r="D2984" s="83">
        <v>2023</v>
      </c>
      <c r="E2984" s="78">
        <v>7</v>
      </c>
      <c r="F2984" s="215" t="s">
        <v>4387</v>
      </c>
      <c r="G2984" s="120" t="s">
        <v>6</v>
      </c>
      <c r="H2984" s="67" t="s">
        <v>4163</v>
      </c>
    </row>
    <row r="2985" spans="1:8" ht="25.5" hidden="1" x14ac:dyDescent="0.25">
      <c r="A2985" s="76" t="s">
        <v>4380</v>
      </c>
      <c r="B2985" s="70">
        <v>1019</v>
      </c>
      <c r="C2985" s="97" t="s">
        <v>601</v>
      </c>
      <c r="D2985" s="83">
        <v>2023</v>
      </c>
      <c r="E2985" s="78">
        <v>8</v>
      </c>
      <c r="F2985" s="215" t="s">
        <v>3785</v>
      </c>
      <c r="G2985" s="120" t="s">
        <v>6</v>
      </c>
      <c r="H2985" s="67" t="s">
        <v>4163</v>
      </c>
    </row>
    <row r="2986" spans="1:8" ht="25.5" hidden="1" x14ac:dyDescent="0.25">
      <c r="A2986" s="76" t="s">
        <v>4380</v>
      </c>
      <c r="B2986" s="70">
        <v>1019</v>
      </c>
      <c r="C2986" s="97" t="s">
        <v>601</v>
      </c>
      <c r="D2986" s="83">
        <v>2023</v>
      </c>
      <c r="E2986" s="78">
        <v>9</v>
      </c>
      <c r="F2986" s="257" t="s">
        <v>4388</v>
      </c>
      <c r="G2986" s="120" t="s">
        <v>6</v>
      </c>
      <c r="H2986" s="67" t="s">
        <v>4163</v>
      </c>
    </row>
    <row r="2987" spans="1:8" ht="25.5" hidden="1" x14ac:dyDescent="0.25">
      <c r="A2987" s="76" t="s">
        <v>4380</v>
      </c>
      <c r="B2987" s="70">
        <v>1019</v>
      </c>
      <c r="C2987" s="97" t="s">
        <v>601</v>
      </c>
      <c r="D2987" s="83">
        <v>2023</v>
      </c>
      <c r="E2987" s="78">
        <v>10</v>
      </c>
      <c r="F2987" s="258" t="s">
        <v>4389</v>
      </c>
      <c r="G2987" s="69" t="s">
        <v>39</v>
      </c>
      <c r="H2987" s="66" t="s">
        <v>2768</v>
      </c>
    </row>
    <row r="2988" spans="1:8" ht="25.5" hidden="1" x14ac:dyDescent="0.25">
      <c r="A2988" s="76" t="s">
        <v>4380</v>
      </c>
      <c r="B2988" s="70">
        <v>1019</v>
      </c>
      <c r="C2988" s="97" t="s">
        <v>601</v>
      </c>
      <c r="D2988" s="83">
        <v>2023</v>
      </c>
      <c r="E2988" s="78">
        <v>11</v>
      </c>
      <c r="F2988" s="259" t="s">
        <v>4390</v>
      </c>
      <c r="G2988" s="120" t="s">
        <v>6</v>
      </c>
      <c r="H2988" s="67" t="s">
        <v>4163</v>
      </c>
    </row>
    <row r="2989" spans="1:8" ht="38.25" hidden="1" x14ac:dyDescent="0.25">
      <c r="A2989" s="76" t="s">
        <v>4380</v>
      </c>
      <c r="B2989" s="70">
        <v>1019</v>
      </c>
      <c r="C2989" s="97" t="s">
        <v>601</v>
      </c>
      <c r="D2989" s="83">
        <v>2023</v>
      </c>
      <c r="E2989" s="78">
        <v>12</v>
      </c>
      <c r="F2989" s="258" t="s">
        <v>4391</v>
      </c>
      <c r="G2989" s="120" t="s">
        <v>6</v>
      </c>
      <c r="H2989" s="67" t="s">
        <v>4163</v>
      </c>
    </row>
    <row r="2990" spans="1:8" ht="30" hidden="1" x14ac:dyDescent="0.25">
      <c r="A2990" s="76" t="s">
        <v>4419</v>
      </c>
      <c r="B2990" s="70">
        <v>1019</v>
      </c>
      <c r="C2990" s="97" t="s">
        <v>601</v>
      </c>
      <c r="D2990" s="83">
        <v>2024</v>
      </c>
      <c r="E2990" s="78">
        <v>1</v>
      </c>
      <c r="F2990" s="260" t="s">
        <v>4420</v>
      </c>
      <c r="G2990" s="246" t="s">
        <v>6</v>
      </c>
      <c r="H2990" s="66" t="s">
        <v>4165</v>
      </c>
    </row>
    <row r="2991" spans="1:8" ht="30" hidden="1" x14ac:dyDescent="0.25">
      <c r="A2991" s="76" t="s">
        <v>4419</v>
      </c>
      <c r="B2991" s="70">
        <v>1019</v>
      </c>
      <c r="C2991" s="97" t="s">
        <v>601</v>
      </c>
      <c r="D2991" s="83">
        <v>2024</v>
      </c>
      <c r="E2991" s="78">
        <v>2</v>
      </c>
      <c r="F2991" s="260" t="s">
        <v>4421</v>
      </c>
      <c r="G2991" s="246" t="s">
        <v>6</v>
      </c>
      <c r="H2991" s="66" t="s">
        <v>4165</v>
      </c>
    </row>
    <row r="2992" spans="1:8" ht="30" hidden="1" x14ac:dyDescent="0.25">
      <c r="A2992" s="76" t="s">
        <v>4419</v>
      </c>
      <c r="B2992" s="70">
        <v>1019</v>
      </c>
      <c r="C2992" s="97" t="s">
        <v>601</v>
      </c>
      <c r="D2992" s="83">
        <v>2024</v>
      </c>
      <c r="E2992" s="78">
        <v>3</v>
      </c>
      <c r="F2992" s="260" t="s">
        <v>4422</v>
      </c>
      <c r="G2992" s="69" t="s">
        <v>39</v>
      </c>
      <c r="H2992" s="66" t="s">
        <v>4165</v>
      </c>
    </row>
    <row r="2993" spans="1:8" ht="30" hidden="1" x14ac:dyDescent="0.25">
      <c r="A2993" s="76" t="s">
        <v>4419</v>
      </c>
      <c r="B2993" s="70">
        <v>1019</v>
      </c>
      <c r="C2993" s="97" t="s">
        <v>601</v>
      </c>
      <c r="D2993" s="83">
        <v>2024</v>
      </c>
      <c r="E2993" s="78">
        <v>4</v>
      </c>
      <c r="F2993" s="260" t="s">
        <v>4423</v>
      </c>
      <c r="G2993" s="246" t="s">
        <v>6</v>
      </c>
      <c r="H2993" s="66" t="s">
        <v>4165</v>
      </c>
    </row>
    <row r="2994" spans="1:8" ht="45" hidden="1" x14ac:dyDescent="0.25">
      <c r="A2994" s="76" t="s">
        <v>4419</v>
      </c>
      <c r="B2994" s="70">
        <v>1019</v>
      </c>
      <c r="C2994" s="97" t="s">
        <v>601</v>
      </c>
      <c r="D2994" s="83">
        <v>2024</v>
      </c>
      <c r="E2994" s="78">
        <v>5</v>
      </c>
      <c r="F2994" s="260" t="s">
        <v>4424</v>
      </c>
      <c r="G2994" s="246" t="s">
        <v>6</v>
      </c>
      <c r="H2994" s="66" t="s">
        <v>4165</v>
      </c>
    </row>
    <row r="2995" spans="1:8" ht="45" hidden="1" x14ac:dyDescent="0.25">
      <c r="A2995" s="76" t="s">
        <v>4419</v>
      </c>
      <c r="B2995" s="70">
        <v>1019</v>
      </c>
      <c r="C2995" s="97" t="s">
        <v>601</v>
      </c>
      <c r="D2995" s="83">
        <v>2024</v>
      </c>
      <c r="E2995" s="78">
        <v>6</v>
      </c>
      <c r="F2995" s="260" t="s">
        <v>4425</v>
      </c>
      <c r="G2995" s="246" t="s">
        <v>6</v>
      </c>
      <c r="H2995" s="66" t="s">
        <v>4165</v>
      </c>
    </row>
    <row r="2996" spans="1:8" ht="25.5" hidden="1" x14ac:dyDescent="0.25">
      <c r="A2996" s="90" t="s">
        <v>40</v>
      </c>
      <c r="B2996" s="70">
        <v>1020</v>
      </c>
      <c r="C2996" s="97" t="s">
        <v>38</v>
      </c>
      <c r="D2996" s="72">
        <v>2015</v>
      </c>
      <c r="E2996" s="118">
        <v>1</v>
      </c>
      <c r="F2996" s="199" t="s">
        <v>41</v>
      </c>
      <c r="G2996" s="72" t="s">
        <v>39</v>
      </c>
      <c r="H2996" s="66" t="s">
        <v>2768</v>
      </c>
    </row>
    <row r="2997" spans="1:8" ht="38.25" hidden="1" x14ac:dyDescent="0.25">
      <c r="A2997" s="90" t="s">
        <v>40</v>
      </c>
      <c r="B2997" s="70">
        <v>1020</v>
      </c>
      <c r="C2997" s="97" t="s">
        <v>38</v>
      </c>
      <c r="D2997" s="72">
        <v>2015</v>
      </c>
      <c r="E2997" s="118">
        <v>2</v>
      </c>
      <c r="F2997" s="68" t="s">
        <v>612</v>
      </c>
      <c r="G2997" s="72" t="s">
        <v>39</v>
      </c>
      <c r="H2997" s="66" t="s">
        <v>4163</v>
      </c>
    </row>
    <row r="2998" spans="1:8" ht="25.5" hidden="1" x14ac:dyDescent="0.25">
      <c r="A2998" s="90" t="s">
        <v>40</v>
      </c>
      <c r="B2998" s="70">
        <v>1020</v>
      </c>
      <c r="C2998" s="97" t="s">
        <v>38</v>
      </c>
      <c r="D2998" s="72">
        <v>2015</v>
      </c>
      <c r="E2998" s="118">
        <v>3</v>
      </c>
      <c r="F2998" s="68" t="s">
        <v>613</v>
      </c>
      <c r="G2998" s="72" t="s">
        <v>39</v>
      </c>
      <c r="H2998" s="66" t="s">
        <v>2768</v>
      </c>
    </row>
    <row r="2999" spans="1:8" ht="63.75" hidden="1" x14ac:dyDescent="0.25">
      <c r="A2999" s="90" t="s">
        <v>40</v>
      </c>
      <c r="B2999" s="70">
        <v>1020</v>
      </c>
      <c r="C2999" s="97" t="s">
        <v>38</v>
      </c>
      <c r="D2999" s="72">
        <v>2015</v>
      </c>
      <c r="E2999" s="118">
        <v>4</v>
      </c>
      <c r="F2999" s="68" t="s">
        <v>614</v>
      </c>
      <c r="G2999" s="72" t="s">
        <v>39</v>
      </c>
      <c r="H2999" s="66" t="s">
        <v>4163</v>
      </c>
    </row>
    <row r="3000" spans="1:8" ht="51" hidden="1" x14ac:dyDescent="0.25">
      <c r="A3000" s="90" t="s">
        <v>40</v>
      </c>
      <c r="B3000" s="70">
        <v>1020</v>
      </c>
      <c r="C3000" s="97" t="s">
        <v>38</v>
      </c>
      <c r="D3000" s="72">
        <v>2015</v>
      </c>
      <c r="E3000" s="118">
        <v>5</v>
      </c>
      <c r="F3000" s="68" t="s">
        <v>42</v>
      </c>
      <c r="G3000" s="72" t="s">
        <v>39</v>
      </c>
      <c r="H3000" s="66" t="s">
        <v>4163</v>
      </c>
    </row>
    <row r="3001" spans="1:8" ht="25.5" hidden="1" x14ac:dyDescent="0.25">
      <c r="A3001" s="90" t="s">
        <v>40</v>
      </c>
      <c r="B3001" s="70">
        <v>1020</v>
      </c>
      <c r="C3001" s="97" t="s">
        <v>38</v>
      </c>
      <c r="D3001" s="72">
        <v>2015</v>
      </c>
      <c r="E3001" s="118">
        <v>6</v>
      </c>
      <c r="F3001" s="68" t="s">
        <v>43</v>
      </c>
      <c r="G3001" s="72" t="s">
        <v>39</v>
      </c>
      <c r="H3001" s="66" t="s">
        <v>4163</v>
      </c>
    </row>
    <row r="3002" spans="1:8" ht="25.5" hidden="1" x14ac:dyDescent="0.25">
      <c r="A3002" s="90" t="s">
        <v>40</v>
      </c>
      <c r="B3002" s="70">
        <v>1020</v>
      </c>
      <c r="C3002" s="97" t="s">
        <v>38</v>
      </c>
      <c r="D3002" s="72">
        <v>2015</v>
      </c>
      <c r="E3002" s="118">
        <v>7</v>
      </c>
      <c r="F3002" s="68" t="s">
        <v>615</v>
      </c>
      <c r="G3002" s="72" t="s">
        <v>39</v>
      </c>
      <c r="H3002" s="66" t="s">
        <v>2768</v>
      </c>
    </row>
    <row r="3003" spans="1:8" ht="25.5" hidden="1" x14ac:dyDescent="0.25">
      <c r="A3003" s="90" t="s">
        <v>40</v>
      </c>
      <c r="B3003" s="70">
        <v>1020</v>
      </c>
      <c r="C3003" s="97" t="s">
        <v>38</v>
      </c>
      <c r="D3003" s="72">
        <v>2015</v>
      </c>
      <c r="E3003" s="118">
        <v>8</v>
      </c>
      <c r="F3003" s="68" t="s">
        <v>616</v>
      </c>
      <c r="G3003" s="72" t="s">
        <v>39</v>
      </c>
      <c r="H3003" s="66" t="s">
        <v>4163</v>
      </c>
    </row>
    <row r="3004" spans="1:8" ht="38.25" hidden="1" x14ac:dyDescent="0.25">
      <c r="A3004" s="90" t="s">
        <v>40</v>
      </c>
      <c r="B3004" s="70">
        <v>1020</v>
      </c>
      <c r="C3004" s="97" t="s">
        <v>38</v>
      </c>
      <c r="D3004" s="72">
        <v>2015</v>
      </c>
      <c r="E3004" s="118">
        <v>9</v>
      </c>
      <c r="F3004" s="68" t="s">
        <v>617</v>
      </c>
      <c r="G3004" s="72" t="s">
        <v>39</v>
      </c>
      <c r="H3004" s="66" t="s">
        <v>4163</v>
      </c>
    </row>
    <row r="3005" spans="1:8" ht="25.5" hidden="1" x14ac:dyDescent="0.25">
      <c r="A3005" s="90" t="s">
        <v>40</v>
      </c>
      <c r="B3005" s="70">
        <v>1020</v>
      </c>
      <c r="C3005" s="97" t="s">
        <v>38</v>
      </c>
      <c r="D3005" s="72">
        <v>2015</v>
      </c>
      <c r="E3005" s="118">
        <v>10</v>
      </c>
      <c r="F3005" s="68" t="s">
        <v>618</v>
      </c>
      <c r="G3005" s="72" t="s">
        <v>39</v>
      </c>
      <c r="H3005" s="67" t="s">
        <v>4163</v>
      </c>
    </row>
    <row r="3006" spans="1:8" ht="25.5" hidden="1" x14ac:dyDescent="0.25">
      <c r="A3006" s="90" t="s">
        <v>40</v>
      </c>
      <c r="B3006" s="70">
        <v>1020</v>
      </c>
      <c r="C3006" s="97" t="s">
        <v>38</v>
      </c>
      <c r="D3006" s="72">
        <v>2015</v>
      </c>
      <c r="E3006" s="118">
        <v>11</v>
      </c>
      <c r="F3006" s="68" t="s">
        <v>619</v>
      </c>
      <c r="G3006" s="72" t="s">
        <v>39</v>
      </c>
      <c r="H3006" s="67" t="s">
        <v>2768</v>
      </c>
    </row>
    <row r="3007" spans="1:8" ht="38.25" hidden="1" x14ac:dyDescent="0.25">
      <c r="A3007" s="90" t="s">
        <v>40</v>
      </c>
      <c r="B3007" s="70">
        <v>1020</v>
      </c>
      <c r="C3007" s="97" t="s">
        <v>38</v>
      </c>
      <c r="D3007" s="72">
        <v>2015</v>
      </c>
      <c r="E3007" s="118">
        <v>12</v>
      </c>
      <c r="F3007" s="68" t="s">
        <v>620</v>
      </c>
      <c r="G3007" s="72" t="s">
        <v>39</v>
      </c>
      <c r="H3007" s="67" t="s">
        <v>4163</v>
      </c>
    </row>
    <row r="3008" spans="1:8" ht="51" hidden="1" x14ac:dyDescent="0.25">
      <c r="A3008" s="90" t="s">
        <v>40</v>
      </c>
      <c r="B3008" s="70">
        <v>1020</v>
      </c>
      <c r="C3008" s="97" t="s">
        <v>38</v>
      </c>
      <c r="D3008" s="72">
        <v>2015</v>
      </c>
      <c r="E3008" s="118">
        <v>13</v>
      </c>
      <c r="F3008" s="68" t="s">
        <v>621</v>
      </c>
      <c r="G3008" s="72" t="s">
        <v>39</v>
      </c>
      <c r="H3008" s="67" t="s">
        <v>4163</v>
      </c>
    </row>
    <row r="3009" spans="1:8" ht="38.25" hidden="1" x14ac:dyDescent="0.25">
      <c r="A3009" s="90" t="s">
        <v>40</v>
      </c>
      <c r="B3009" s="70">
        <v>1020</v>
      </c>
      <c r="C3009" s="97" t="s">
        <v>38</v>
      </c>
      <c r="D3009" s="72">
        <v>2015</v>
      </c>
      <c r="E3009" s="118">
        <v>14</v>
      </c>
      <c r="F3009" s="68" t="s">
        <v>622</v>
      </c>
      <c r="G3009" s="72" t="s">
        <v>39</v>
      </c>
      <c r="H3009" s="67" t="s">
        <v>2767</v>
      </c>
    </row>
    <row r="3010" spans="1:8" ht="25.5" hidden="1" x14ac:dyDescent="0.25">
      <c r="A3010" s="90" t="s">
        <v>40</v>
      </c>
      <c r="B3010" s="70">
        <v>1020</v>
      </c>
      <c r="C3010" s="97" t="s">
        <v>38</v>
      </c>
      <c r="D3010" s="72">
        <v>2015</v>
      </c>
      <c r="E3010" s="118">
        <v>15</v>
      </c>
      <c r="F3010" s="68" t="s">
        <v>162</v>
      </c>
      <c r="G3010" s="72" t="s">
        <v>39</v>
      </c>
      <c r="H3010" s="67" t="s">
        <v>4163</v>
      </c>
    </row>
    <row r="3011" spans="1:8" ht="25.5" hidden="1" x14ac:dyDescent="0.25">
      <c r="A3011" s="90" t="s">
        <v>40</v>
      </c>
      <c r="B3011" s="70">
        <v>1020</v>
      </c>
      <c r="C3011" s="97" t="s">
        <v>38</v>
      </c>
      <c r="D3011" s="72">
        <v>2015</v>
      </c>
      <c r="E3011" s="118">
        <v>16</v>
      </c>
      <c r="F3011" s="68" t="s">
        <v>44</v>
      </c>
      <c r="G3011" s="72" t="s">
        <v>39</v>
      </c>
      <c r="H3011" s="67" t="s">
        <v>2768</v>
      </c>
    </row>
    <row r="3012" spans="1:8" ht="38.25" hidden="1" x14ac:dyDescent="0.25">
      <c r="A3012" s="90" t="s">
        <v>40</v>
      </c>
      <c r="B3012" s="70">
        <v>1020</v>
      </c>
      <c r="C3012" s="97" t="s">
        <v>38</v>
      </c>
      <c r="D3012" s="72">
        <v>2015</v>
      </c>
      <c r="E3012" s="118">
        <v>17</v>
      </c>
      <c r="F3012" s="68" t="s">
        <v>45</v>
      </c>
      <c r="G3012" s="72" t="s">
        <v>39</v>
      </c>
      <c r="H3012" s="67" t="s">
        <v>2768</v>
      </c>
    </row>
    <row r="3013" spans="1:8" ht="38.25" hidden="1" x14ac:dyDescent="0.25">
      <c r="A3013" s="90" t="s">
        <v>40</v>
      </c>
      <c r="B3013" s="70">
        <v>1020</v>
      </c>
      <c r="C3013" s="97" t="s">
        <v>38</v>
      </c>
      <c r="D3013" s="72">
        <v>2015</v>
      </c>
      <c r="E3013" s="118">
        <v>18</v>
      </c>
      <c r="F3013" s="68" t="s">
        <v>623</v>
      </c>
      <c r="G3013" s="72" t="s">
        <v>39</v>
      </c>
      <c r="H3013" s="67" t="s">
        <v>4163</v>
      </c>
    </row>
    <row r="3014" spans="1:8" ht="63.75" hidden="1" x14ac:dyDescent="0.25">
      <c r="A3014" s="90" t="s">
        <v>40</v>
      </c>
      <c r="B3014" s="70">
        <v>1020</v>
      </c>
      <c r="C3014" s="97" t="s">
        <v>38</v>
      </c>
      <c r="D3014" s="72">
        <v>2015</v>
      </c>
      <c r="E3014" s="118">
        <v>19</v>
      </c>
      <c r="F3014" s="68" t="s">
        <v>624</v>
      </c>
      <c r="G3014" s="72" t="s">
        <v>39</v>
      </c>
      <c r="H3014" s="67" t="s">
        <v>4163</v>
      </c>
    </row>
    <row r="3015" spans="1:8" ht="38.25" hidden="1" x14ac:dyDescent="0.25">
      <c r="A3015" s="90" t="s">
        <v>40</v>
      </c>
      <c r="B3015" s="70">
        <v>1020</v>
      </c>
      <c r="C3015" s="97" t="s">
        <v>38</v>
      </c>
      <c r="D3015" s="72">
        <v>2015</v>
      </c>
      <c r="E3015" s="118">
        <v>20</v>
      </c>
      <c r="F3015" s="68" t="s">
        <v>46</v>
      </c>
      <c r="G3015" s="72" t="s">
        <v>39</v>
      </c>
      <c r="H3015" s="67" t="s">
        <v>4163</v>
      </c>
    </row>
    <row r="3016" spans="1:8" ht="25.5" hidden="1" x14ac:dyDescent="0.25">
      <c r="A3016" s="91" t="s">
        <v>625</v>
      </c>
      <c r="B3016" s="70">
        <v>1020</v>
      </c>
      <c r="C3016" s="97" t="s">
        <v>38</v>
      </c>
      <c r="D3016" s="77">
        <v>2016</v>
      </c>
      <c r="E3016" s="118">
        <v>1</v>
      </c>
      <c r="F3016" s="68" t="s">
        <v>626</v>
      </c>
      <c r="G3016" s="72" t="s">
        <v>39</v>
      </c>
      <c r="H3016" s="67" t="s">
        <v>2768</v>
      </c>
    </row>
    <row r="3017" spans="1:8" ht="25.5" hidden="1" x14ac:dyDescent="0.25">
      <c r="A3017" s="91" t="s">
        <v>625</v>
      </c>
      <c r="B3017" s="70">
        <v>1020</v>
      </c>
      <c r="C3017" s="97" t="s">
        <v>38</v>
      </c>
      <c r="D3017" s="77">
        <v>2016</v>
      </c>
      <c r="E3017" s="118">
        <v>2</v>
      </c>
      <c r="F3017" s="68" t="s">
        <v>627</v>
      </c>
      <c r="G3017" s="120" t="s">
        <v>6</v>
      </c>
      <c r="H3017" s="67" t="s">
        <v>4163</v>
      </c>
    </row>
    <row r="3018" spans="1:8" ht="63.75" hidden="1" x14ac:dyDescent="0.25">
      <c r="A3018" s="91" t="s">
        <v>625</v>
      </c>
      <c r="B3018" s="70">
        <v>1020</v>
      </c>
      <c r="C3018" s="97" t="s">
        <v>38</v>
      </c>
      <c r="D3018" s="77">
        <v>2016</v>
      </c>
      <c r="E3018" s="118">
        <v>3</v>
      </c>
      <c r="F3018" s="68" t="s">
        <v>628</v>
      </c>
      <c r="G3018" s="120" t="s">
        <v>6</v>
      </c>
      <c r="H3018" s="67" t="s">
        <v>2768</v>
      </c>
    </row>
    <row r="3019" spans="1:8" ht="51" hidden="1" x14ac:dyDescent="0.25">
      <c r="A3019" s="91" t="s">
        <v>625</v>
      </c>
      <c r="B3019" s="70">
        <v>1020</v>
      </c>
      <c r="C3019" s="97" t="s">
        <v>38</v>
      </c>
      <c r="D3019" s="77">
        <v>2016</v>
      </c>
      <c r="E3019" s="118">
        <v>4</v>
      </c>
      <c r="F3019" s="68" t="s">
        <v>629</v>
      </c>
      <c r="G3019" s="120" t="s">
        <v>6</v>
      </c>
      <c r="H3019" s="67" t="s">
        <v>2768</v>
      </c>
    </row>
    <row r="3020" spans="1:8" ht="25.5" hidden="1" x14ac:dyDescent="0.25">
      <c r="A3020" s="91" t="s">
        <v>625</v>
      </c>
      <c r="B3020" s="70">
        <v>1020</v>
      </c>
      <c r="C3020" s="97" t="s">
        <v>38</v>
      </c>
      <c r="D3020" s="77">
        <v>2016</v>
      </c>
      <c r="E3020" s="118">
        <v>5</v>
      </c>
      <c r="F3020" s="68" t="s">
        <v>630</v>
      </c>
      <c r="G3020" s="72" t="s">
        <v>39</v>
      </c>
      <c r="H3020" s="67" t="s">
        <v>2767</v>
      </c>
    </row>
    <row r="3021" spans="1:8" ht="38.25" hidden="1" x14ac:dyDescent="0.25">
      <c r="A3021" s="91" t="s">
        <v>625</v>
      </c>
      <c r="B3021" s="70">
        <v>1020</v>
      </c>
      <c r="C3021" s="97" t="s">
        <v>38</v>
      </c>
      <c r="D3021" s="77">
        <v>2016</v>
      </c>
      <c r="E3021" s="81">
        <v>6</v>
      </c>
      <c r="F3021" s="68" t="s">
        <v>631</v>
      </c>
      <c r="G3021" s="72" t="s">
        <v>39</v>
      </c>
      <c r="H3021" s="66" t="s">
        <v>4163</v>
      </c>
    </row>
    <row r="3022" spans="1:8" ht="38.25" hidden="1" x14ac:dyDescent="0.25">
      <c r="A3022" s="91" t="s">
        <v>625</v>
      </c>
      <c r="B3022" s="70">
        <v>1020</v>
      </c>
      <c r="C3022" s="97" t="s">
        <v>38</v>
      </c>
      <c r="D3022" s="77">
        <v>2016</v>
      </c>
      <c r="E3022" s="81">
        <v>7</v>
      </c>
      <c r="F3022" s="68" t="s">
        <v>632</v>
      </c>
      <c r="G3022" s="120" t="s">
        <v>6</v>
      </c>
      <c r="H3022" s="66" t="s">
        <v>2767</v>
      </c>
    </row>
    <row r="3023" spans="1:8" ht="25.5" hidden="1" x14ac:dyDescent="0.25">
      <c r="A3023" s="91" t="s">
        <v>625</v>
      </c>
      <c r="B3023" s="70">
        <v>1020</v>
      </c>
      <c r="C3023" s="97" t="s">
        <v>38</v>
      </c>
      <c r="D3023" s="77">
        <v>2016</v>
      </c>
      <c r="E3023" s="81">
        <v>8</v>
      </c>
      <c r="F3023" s="68" t="s">
        <v>633</v>
      </c>
      <c r="G3023" s="120" t="s">
        <v>6</v>
      </c>
      <c r="H3023" s="66" t="s">
        <v>4163</v>
      </c>
    </row>
    <row r="3024" spans="1:8" ht="51" hidden="1" x14ac:dyDescent="0.25">
      <c r="A3024" s="91" t="s">
        <v>625</v>
      </c>
      <c r="B3024" s="70">
        <v>1020</v>
      </c>
      <c r="C3024" s="97" t="s">
        <v>38</v>
      </c>
      <c r="D3024" s="77">
        <v>2016</v>
      </c>
      <c r="E3024" s="81">
        <v>9</v>
      </c>
      <c r="F3024" s="68" t="s">
        <v>634</v>
      </c>
      <c r="G3024" s="120" t="s">
        <v>6</v>
      </c>
      <c r="H3024" s="66" t="s">
        <v>2767</v>
      </c>
    </row>
    <row r="3025" spans="1:8" ht="25.5" hidden="1" x14ac:dyDescent="0.25">
      <c r="A3025" s="91" t="s">
        <v>625</v>
      </c>
      <c r="B3025" s="70">
        <v>1020</v>
      </c>
      <c r="C3025" s="97" t="s">
        <v>38</v>
      </c>
      <c r="D3025" s="77">
        <v>2016</v>
      </c>
      <c r="E3025" s="81">
        <v>10</v>
      </c>
      <c r="F3025" s="68" t="s">
        <v>635</v>
      </c>
      <c r="G3025" s="72" t="s">
        <v>39</v>
      </c>
      <c r="H3025" s="66" t="s">
        <v>2767</v>
      </c>
    </row>
    <row r="3026" spans="1:8" ht="25.5" hidden="1" x14ac:dyDescent="0.25">
      <c r="A3026" s="91" t="s">
        <v>625</v>
      </c>
      <c r="B3026" s="70">
        <v>1020</v>
      </c>
      <c r="C3026" s="97" t="s">
        <v>38</v>
      </c>
      <c r="D3026" s="77">
        <v>2016</v>
      </c>
      <c r="E3026" s="81">
        <v>11</v>
      </c>
      <c r="F3026" s="68" t="s">
        <v>2213</v>
      </c>
      <c r="G3026" s="72" t="s">
        <v>39</v>
      </c>
      <c r="H3026" s="66" t="s">
        <v>2768</v>
      </c>
    </row>
    <row r="3027" spans="1:8" ht="38.25" hidden="1" x14ac:dyDescent="0.25">
      <c r="A3027" s="91" t="s">
        <v>625</v>
      </c>
      <c r="B3027" s="70">
        <v>1020</v>
      </c>
      <c r="C3027" s="97" t="s">
        <v>38</v>
      </c>
      <c r="D3027" s="77">
        <v>2016</v>
      </c>
      <c r="E3027" s="81">
        <v>12</v>
      </c>
      <c r="F3027" s="68" t="s">
        <v>636</v>
      </c>
      <c r="G3027" s="120" t="s">
        <v>6</v>
      </c>
      <c r="H3027" s="66" t="s">
        <v>2767</v>
      </c>
    </row>
    <row r="3028" spans="1:8" ht="38.25" hidden="1" x14ac:dyDescent="0.25">
      <c r="A3028" s="91" t="s">
        <v>625</v>
      </c>
      <c r="B3028" s="70">
        <v>1020</v>
      </c>
      <c r="C3028" s="97" t="s">
        <v>38</v>
      </c>
      <c r="D3028" s="77">
        <v>2016</v>
      </c>
      <c r="E3028" s="81">
        <v>13</v>
      </c>
      <c r="F3028" s="68" t="s">
        <v>637</v>
      </c>
      <c r="G3028" s="120" t="s">
        <v>6</v>
      </c>
      <c r="H3028" s="66" t="s">
        <v>2767</v>
      </c>
    </row>
    <row r="3029" spans="1:8" ht="25.5" hidden="1" x14ac:dyDescent="0.25">
      <c r="A3029" s="91" t="s">
        <v>625</v>
      </c>
      <c r="B3029" s="70">
        <v>1020</v>
      </c>
      <c r="C3029" s="97" t="s">
        <v>38</v>
      </c>
      <c r="D3029" s="119">
        <v>2016</v>
      </c>
      <c r="E3029" s="81">
        <v>14</v>
      </c>
      <c r="F3029" s="68" t="s">
        <v>638</v>
      </c>
      <c r="G3029" s="120" t="s">
        <v>6</v>
      </c>
      <c r="H3029" s="66" t="s">
        <v>4163</v>
      </c>
    </row>
    <row r="3030" spans="1:8" ht="25.5" hidden="1" x14ac:dyDescent="0.25">
      <c r="A3030" s="91" t="s">
        <v>625</v>
      </c>
      <c r="B3030" s="70">
        <v>1020</v>
      </c>
      <c r="C3030" s="97" t="s">
        <v>38</v>
      </c>
      <c r="D3030" s="119">
        <v>2016</v>
      </c>
      <c r="E3030" s="118">
        <v>15</v>
      </c>
      <c r="F3030" s="68" t="s">
        <v>639</v>
      </c>
      <c r="G3030" s="120" t="s">
        <v>6</v>
      </c>
      <c r="H3030" s="66" t="s">
        <v>2768</v>
      </c>
    </row>
    <row r="3031" spans="1:8" ht="25.5" hidden="1" x14ac:dyDescent="0.25">
      <c r="A3031" s="91" t="s">
        <v>625</v>
      </c>
      <c r="B3031" s="70">
        <v>1020</v>
      </c>
      <c r="C3031" s="97" t="s">
        <v>38</v>
      </c>
      <c r="D3031" s="119">
        <v>2016</v>
      </c>
      <c r="E3031" s="118">
        <v>16</v>
      </c>
      <c r="F3031" s="68" t="s">
        <v>286</v>
      </c>
      <c r="G3031" s="72" t="s">
        <v>39</v>
      </c>
      <c r="H3031" s="66" t="s">
        <v>4163</v>
      </c>
    </row>
    <row r="3032" spans="1:8" ht="25.5" hidden="1" x14ac:dyDescent="0.25">
      <c r="A3032" s="91" t="s">
        <v>625</v>
      </c>
      <c r="B3032" s="70">
        <v>1020</v>
      </c>
      <c r="C3032" s="97" t="s">
        <v>38</v>
      </c>
      <c r="D3032" s="119">
        <v>2016</v>
      </c>
      <c r="E3032" s="118">
        <v>17</v>
      </c>
      <c r="F3032" s="68" t="s">
        <v>640</v>
      </c>
      <c r="G3032" s="72" t="s">
        <v>39</v>
      </c>
      <c r="H3032" s="66" t="s">
        <v>4164</v>
      </c>
    </row>
    <row r="3033" spans="1:8" ht="25.5" hidden="1" x14ac:dyDescent="0.25">
      <c r="A3033" s="91" t="s">
        <v>625</v>
      </c>
      <c r="B3033" s="70">
        <v>1020</v>
      </c>
      <c r="C3033" s="97" t="s">
        <v>38</v>
      </c>
      <c r="D3033" s="119">
        <v>2016</v>
      </c>
      <c r="E3033" s="118">
        <v>18</v>
      </c>
      <c r="F3033" s="68" t="s">
        <v>641</v>
      </c>
      <c r="G3033" s="72" t="s">
        <v>39</v>
      </c>
      <c r="H3033" s="66" t="s">
        <v>2767</v>
      </c>
    </row>
    <row r="3034" spans="1:8" ht="38.25" hidden="1" x14ac:dyDescent="0.25">
      <c r="A3034" s="91" t="s">
        <v>625</v>
      </c>
      <c r="B3034" s="70">
        <v>1020</v>
      </c>
      <c r="C3034" s="97" t="s">
        <v>38</v>
      </c>
      <c r="D3034" s="119">
        <v>2016</v>
      </c>
      <c r="E3034" s="118">
        <v>19</v>
      </c>
      <c r="F3034" s="68" t="s">
        <v>642</v>
      </c>
      <c r="G3034" s="120" t="s">
        <v>6</v>
      </c>
      <c r="H3034" s="66" t="s">
        <v>4163</v>
      </c>
    </row>
    <row r="3035" spans="1:8" ht="38.25" hidden="1" x14ac:dyDescent="0.25">
      <c r="A3035" s="91" t="s">
        <v>625</v>
      </c>
      <c r="B3035" s="70">
        <v>1020</v>
      </c>
      <c r="C3035" s="97" t="s">
        <v>38</v>
      </c>
      <c r="D3035" s="119">
        <v>2016</v>
      </c>
      <c r="E3035" s="118">
        <v>20</v>
      </c>
      <c r="F3035" s="68" t="s">
        <v>643</v>
      </c>
      <c r="G3035" s="120" t="s">
        <v>6</v>
      </c>
      <c r="H3035" s="66" t="s">
        <v>2767</v>
      </c>
    </row>
    <row r="3036" spans="1:8" ht="38.25" hidden="1" x14ac:dyDescent="0.25">
      <c r="A3036" s="76" t="s">
        <v>2550</v>
      </c>
      <c r="B3036" s="70">
        <v>1020</v>
      </c>
      <c r="C3036" s="97" t="s">
        <v>38</v>
      </c>
      <c r="D3036" s="119">
        <v>2017</v>
      </c>
      <c r="E3036" s="78">
        <v>1</v>
      </c>
      <c r="F3036" s="68" t="s">
        <v>2551</v>
      </c>
      <c r="G3036" s="72" t="s">
        <v>39</v>
      </c>
      <c r="H3036" s="66" t="s">
        <v>2767</v>
      </c>
    </row>
    <row r="3037" spans="1:8" ht="25.5" hidden="1" x14ac:dyDescent="0.25">
      <c r="A3037" s="76" t="s">
        <v>2550</v>
      </c>
      <c r="B3037" s="70">
        <v>1020</v>
      </c>
      <c r="C3037" s="97" t="s">
        <v>38</v>
      </c>
      <c r="D3037" s="119">
        <v>2017</v>
      </c>
      <c r="E3037" s="78">
        <v>2</v>
      </c>
      <c r="F3037" s="68" t="s">
        <v>2552</v>
      </c>
      <c r="G3037" s="120" t="s">
        <v>6</v>
      </c>
      <c r="H3037" s="66" t="s">
        <v>2768</v>
      </c>
    </row>
    <row r="3038" spans="1:8" ht="51" hidden="1" x14ac:dyDescent="0.25">
      <c r="A3038" s="76" t="s">
        <v>2550</v>
      </c>
      <c r="B3038" s="70">
        <v>1020</v>
      </c>
      <c r="C3038" s="97" t="s">
        <v>38</v>
      </c>
      <c r="D3038" s="77">
        <v>2017</v>
      </c>
      <c r="E3038" s="85">
        <v>3</v>
      </c>
      <c r="F3038" s="68" t="s">
        <v>2553</v>
      </c>
      <c r="G3038" s="72" t="s">
        <v>39</v>
      </c>
      <c r="H3038" s="66" t="s">
        <v>4163</v>
      </c>
    </row>
    <row r="3039" spans="1:8" ht="25.5" hidden="1" x14ac:dyDescent="0.25">
      <c r="A3039" s="76" t="s">
        <v>2550</v>
      </c>
      <c r="B3039" s="70">
        <v>1020</v>
      </c>
      <c r="C3039" s="97" t="s">
        <v>38</v>
      </c>
      <c r="D3039" s="77">
        <v>2017</v>
      </c>
      <c r="E3039" s="85">
        <v>4</v>
      </c>
      <c r="F3039" s="68" t="s">
        <v>2554</v>
      </c>
      <c r="G3039" s="120" t="s">
        <v>6</v>
      </c>
      <c r="H3039" s="66" t="s">
        <v>4163</v>
      </c>
    </row>
    <row r="3040" spans="1:8" ht="38.25" hidden="1" x14ac:dyDescent="0.25">
      <c r="A3040" s="76" t="s">
        <v>2550</v>
      </c>
      <c r="B3040" s="70">
        <v>1020</v>
      </c>
      <c r="C3040" s="97" t="s">
        <v>38</v>
      </c>
      <c r="D3040" s="77">
        <v>2017</v>
      </c>
      <c r="E3040" s="85">
        <v>5</v>
      </c>
      <c r="F3040" s="68" t="s">
        <v>2555</v>
      </c>
      <c r="G3040" s="120" t="s">
        <v>6</v>
      </c>
      <c r="H3040" s="66" t="s">
        <v>4163</v>
      </c>
    </row>
    <row r="3041" spans="1:8" ht="25.5" hidden="1" x14ac:dyDescent="0.25">
      <c r="A3041" s="76" t="s">
        <v>2550</v>
      </c>
      <c r="B3041" s="70">
        <v>1020</v>
      </c>
      <c r="C3041" s="97" t="s">
        <v>38</v>
      </c>
      <c r="D3041" s="77">
        <v>2017</v>
      </c>
      <c r="E3041" s="85">
        <v>6</v>
      </c>
      <c r="F3041" s="68" t="s">
        <v>2556</v>
      </c>
      <c r="G3041" s="120" t="s">
        <v>6</v>
      </c>
      <c r="H3041" s="66" t="s">
        <v>4163</v>
      </c>
    </row>
    <row r="3042" spans="1:8" ht="25.5" hidden="1" x14ac:dyDescent="0.25">
      <c r="A3042" s="76" t="s">
        <v>2550</v>
      </c>
      <c r="B3042" s="70">
        <v>1020</v>
      </c>
      <c r="C3042" s="97" t="s">
        <v>38</v>
      </c>
      <c r="D3042" s="77">
        <v>2017</v>
      </c>
      <c r="E3042" s="85">
        <v>7</v>
      </c>
      <c r="F3042" s="68" t="s">
        <v>2557</v>
      </c>
      <c r="G3042" s="72" t="s">
        <v>39</v>
      </c>
      <c r="H3042" s="66" t="s">
        <v>4163</v>
      </c>
    </row>
    <row r="3043" spans="1:8" ht="25.5" hidden="1" x14ac:dyDescent="0.25">
      <c r="A3043" s="76" t="s">
        <v>2550</v>
      </c>
      <c r="B3043" s="70">
        <v>1020</v>
      </c>
      <c r="C3043" s="97" t="s">
        <v>38</v>
      </c>
      <c r="D3043" s="77">
        <v>2017</v>
      </c>
      <c r="E3043" s="85">
        <v>8</v>
      </c>
      <c r="F3043" s="68" t="s">
        <v>2558</v>
      </c>
      <c r="G3043" s="72" t="s">
        <v>39</v>
      </c>
      <c r="H3043" s="66" t="s">
        <v>2767</v>
      </c>
    </row>
    <row r="3044" spans="1:8" ht="25.5" hidden="1" x14ac:dyDescent="0.25">
      <c r="A3044" s="76" t="s">
        <v>2550</v>
      </c>
      <c r="B3044" s="70">
        <v>1020</v>
      </c>
      <c r="C3044" s="97" t="s">
        <v>38</v>
      </c>
      <c r="D3044" s="77">
        <v>2017</v>
      </c>
      <c r="E3044" s="85">
        <v>9</v>
      </c>
      <c r="F3044" s="68" t="s">
        <v>2559</v>
      </c>
      <c r="G3044" s="72" t="s">
        <v>39</v>
      </c>
      <c r="H3044" s="66" t="s">
        <v>2768</v>
      </c>
    </row>
    <row r="3045" spans="1:8" ht="38.25" hidden="1" x14ac:dyDescent="0.25">
      <c r="A3045" s="76" t="s">
        <v>2550</v>
      </c>
      <c r="B3045" s="70">
        <v>1020</v>
      </c>
      <c r="C3045" s="97" t="s">
        <v>38</v>
      </c>
      <c r="D3045" s="119">
        <v>2017</v>
      </c>
      <c r="E3045" s="85">
        <v>10</v>
      </c>
      <c r="F3045" s="68" t="s">
        <v>2560</v>
      </c>
      <c r="G3045" s="120" t="s">
        <v>6</v>
      </c>
      <c r="H3045" s="66" t="s">
        <v>4163</v>
      </c>
    </row>
    <row r="3046" spans="1:8" ht="38.25" hidden="1" x14ac:dyDescent="0.25">
      <c r="A3046" s="76" t="s">
        <v>2550</v>
      </c>
      <c r="B3046" s="70">
        <v>1020</v>
      </c>
      <c r="C3046" s="97" t="s">
        <v>38</v>
      </c>
      <c r="D3046" s="77">
        <v>2017</v>
      </c>
      <c r="E3046" s="85">
        <v>11</v>
      </c>
      <c r="F3046" s="68" t="s">
        <v>2561</v>
      </c>
      <c r="G3046" s="120" t="s">
        <v>6</v>
      </c>
      <c r="H3046" s="66" t="s">
        <v>2768</v>
      </c>
    </row>
    <row r="3047" spans="1:8" ht="38.25" hidden="1" x14ac:dyDescent="0.25">
      <c r="A3047" s="76" t="s">
        <v>2550</v>
      </c>
      <c r="B3047" s="70">
        <v>1020</v>
      </c>
      <c r="C3047" s="97" t="s">
        <v>38</v>
      </c>
      <c r="D3047" s="77">
        <v>2017</v>
      </c>
      <c r="E3047" s="85">
        <v>12</v>
      </c>
      <c r="F3047" s="68" t="s">
        <v>2562</v>
      </c>
      <c r="G3047" s="120" t="s">
        <v>6</v>
      </c>
      <c r="H3047" s="66" t="s">
        <v>4164</v>
      </c>
    </row>
    <row r="3048" spans="1:8" ht="38.25" hidden="1" x14ac:dyDescent="0.25">
      <c r="A3048" s="76" t="s">
        <v>2977</v>
      </c>
      <c r="B3048" s="70">
        <v>1020</v>
      </c>
      <c r="C3048" s="97" t="s">
        <v>38</v>
      </c>
      <c r="D3048" s="77">
        <v>2018</v>
      </c>
      <c r="E3048" s="85">
        <v>1</v>
      </c>
      <c r="F3048" s="68" t="s">
        <v>2965</v>
      </c>
      <c r="G3048" s="120" t="s">
        <v>6</v>
      </c>
      <c r="H3048" s="66" t="s">
        <v>2768</v>
      </c>
    </row>
    <row r="3049" spans="1:8" ht="25.5" hidden="1" x14ac:dyDescent="0.25">
      <c r="A3049" s="76" t="s">
        <v>2977</v>
      </c>
      <c r="B3049" s="70">
        <v>1020</v>
      </c>
      <c r="C3049" s="97" t="s">
        <v>38</v>
      </c>
      <c r="D3049" s="77">
        <v>2018</v>
      </c>
      <c r="E3049" s="85">
        <v>2</v>
      </c>
      <c r="F3049" s="68" t="s">
        <v>2966</v>
      </c>
      <c r="G3049" s="120" t="s">
        <v>6</v>
      </c>
      <c r="H3049" s="66" t="s">
        <v>4163</v>
      </c>
    </row>
    <row r="3050" spans="1:8" ht="25.5" hidden="1" x14ac:dyDescent="0.25">
      <c r="A3050" s="76" t="s">
        <v>2977</v>
      </c>
      <c r="B3050" s="70">
        <v>1020</v>
      </c>
      <c r="C3050" s="97" t="s">
        <v>38</v>
      </c>
      <c r="D3050" s="77">
        <v>2018</v>
      </c>
      <c r="E3050" s="85">
        <v>3</v>
      </c>
      <c r="F3050" s="68" t="s">
        <v>2967</v>
      </c>
      <c r="G3050" s="120" t="s">
        <v>6</v>
      </c>
      <c r="H3050" s="66" t="s">
        <v>4163</v>
      </c>
    </row>
    <row r="3051" spans="1:8" ht="25.5" hidden="1" x14ac:dyDescent="0.25">
      <c r="A3051" s="76" t="s">
        <v>2977</v>
      </c>
      <c r="B3051" s="70">
        <v>1020</v>
      </c>
      <c r="C3051" s="97" t="s">
        <v>38</v>
      </c>
      <c r="D3051" s="77">
        <v>2018</v>
      </c>
      <c r="E3051" s="85">
        <v>4</v>
      </c>
      <c r="F3051" s="68" t="s">
        <v>2968</v>
      </c>
      <c r="G3051" s="120" t="s">
        <v>6</v>
      </c>
      <c r="H3051" s="66" t="s">
        <v>2768</v>
      </c>
    </row>
    <row r="3052" spans="1:8" ht="25.5" hidden="1" x14ac:dyDescent="0.25">
      <c r="A3052" s="76" t="s">
        <v>2977</v>
      </c>
      <c r="B3052" s="70">
        <v>1020</v>
      </c>
      <c r="C3052" s="97" t="s">
        <v>38</v>
      </c>
      <c r="D3052" s="77">
        <v>2018</v>
      </c>
      <c r="E3052" s="85">
        <v>5</v>
      </c>
      <c r="F3052" s="68" t="s">
        <v>2969</v>
      </c>
      <c r="G3052" s="120" t="s">
        <v>6</v>
      </c>
      <c r="H3052" s="66" t="s">
        <v>4164</v>
      </c>
    </row>
    <row r="3053" spans="1:8" ht="25.5" hidden="1" x14ac:dyDescent="0.25">
      <c r="A3053" s="76" t="s">
        <v>2977</v>
      </c>
      <c r="B3053" s="70">
        <v>1020</v>
      </c>
      <c r="C3053" s="97" t="s">
        <v>38</v>
      </c>
      <c r="D3053" s="77">
        <v>2018</v>
      </c>
      <c r="E3053" s="85">
        <v>6</v>
      </c>
      <c r="F3053" s="68" t="s">
        <v>2970</v>
      </c>
      <c r="G3053" s="120" t="s">
        <v>6</v>
      </c>
      <c r="H3053" s="66" t="s">
        <v>4163</v>
      </c>
    </row>
    <row r="3054" spans="1:8" ht="38.25" hidden="1" x14ac:dyDescent="0.25">
      <c r="A3054" s="76" t="s">
        <v>2977</v>
      </c>
      <c r="B3054" s="70">
        <v>1020</v>
      </c>
      <c r="C3054" s="97" t="s">
        <v>38</v>
      </c>
      <c r="D3054" s="77">
        <v>2018</v>
      </c>
      <c r="E3054" s="85">
        <v>7</v>
      </c>
      <c r="F3054" s="68" t="s">
        <v>2971</v>
      </c>
      <c r="G3054" s="120" t="s">
        <v>6</v>
      </c>
      <c r="H3054" s="66" t="s">
        <v>4163</v>
      </c>
    </row>
    <row r="3055" spans="1:8" ht="38.25" hidden="1" x14ac:dyDescent="0.25">
      <c r="A3055" s="76" t="s">
        <v>2977</v>
      </c>
      <c r="B3055" s="70">
        <v>1020</v>
      </c>
      <c r="C3055" s="97" t="s">
        <v>38</v>
      </c>
      <c r="D3055" s="77">
        <v>2018</v>
      </c>
      <c r="E3055" s="85">
        <v>8</v>
      </c>
      <c r="F3055" s="68" t="s">
        <v>2972</v>
      </c>
      <c r="G3055" s="69" t="s">
        <v>39</v>
      </c>
      <c r="H3055" s="66" t="s">
        <v>4163</v>
      </c>
    </row>
    <row r="3056" spans="1:8" ht="25.5" hidden="1" x14ac:dyDescent="0.25">
      <c r="A3056" s="76" t="s">
        <v>2977</v>
      </c>
      <c r="B3056" s="70">
        <v>1020</v>
      </c>
      <c r="C3056" s="97" t="s">
        <v>38</v>
      </c>
      <c r="D3056" s="77">
        <v>2018</v>
      </c>
      <c r="E3056" s="85">
        <v>9</v>
      </c>
      <c r="F3056" s="68" t="s">
        <v>2973</v>
      </c>
      <c r="G3056" s="69" t="s">
        <v>39</v>
      </c>
      <c r="H3056" s="66" t="s">
        <v>4163</v>
      </c>
    </row>
    <row r="3057" spans="1:8" ht="38.25" hidden="1" x14ac:dyDescent="0.25">
      <c r="A3057" s="76" t="s">
        <v>2977</v>
      </c>
      <c r="B3057" s="70">
        <v>1020</v>
      </c>
      <c r="C3057" s="97" t="s">
        <v>38</v>
      </c>
      <c r="D3057" s="77">
        <v>2018</v>
      </c>
      <c r="E3057" s="85">
        <v>10</v>
      </c>
      <c r="F3057" s="68" t="s">
        <v>2974</v>
      </c>
      <c r="G3057" s="69" t="s">
        <v>39</v>
      </c>
      <c r="H3057" s="66" t="s">
        <v>4163</v>
      </c>
    </row>
    <row r="3058" spans="1:8" ht="38.25" hidden="1" x14ac:dyDescent="0.25">
      <c r="A3058" s="76" t="s">
        <v>2977</v>
      </c>
      <c r="B3058" s="70">
        <v>1020</v>
      </c>
      <c r="C3058" s="97" t="s">
        <v>38</v>
      </c>
      <c r="D3058" s="77">
        <v>2018</v>
      </c>
      <c r="E3058" s="85">
        <v>11</v>
      </c>
      <c r="F3058" s="68" t="s">
        <v>2975</v>
      </c>
      <c r="G3058" s="69" t="s">
        <v>39</v>
      </c>
      <c r="H3058" s="66" t="s">
        <v>4163</v>
      </c>
    </row>
    <row r="3059" spans="1:8" ht="38.25" hidden="1" x14ac:dyDescent="0.25">
      <c r="A3059" s="76" t="s">
        <v>2977</v>
      </c>
      <c r="B3059" s="70">
        <v>1020</v>
      </c>
      <c r="C3059" s="97" t="s">
        <v>38</v>
      </c>
      <c r="D3059" s="77">
        <v>2018</v>
      </c>
      <c r="E3059" s="85">
        <v>12</v>
      </c>
      <c r="F3059" s="68" t="s">
        <v>2976</v>
      </c>
      <c r="G3059" s="69" t="s">
        <v>39</v>
      </c>
      <c r="H3059" s="66" t="s">
        <v>2768</v>
      </c>
    </row>
    <row r="3060" spans="1:8" ht="38.25" hidden="1" x14ac:dyDescent="0.25">
      <c r="A3060" s="76" t="s">
        <v>3127</v>
      </c>
      <c r="B3060" s="70">
        <v>1020</v>
      </c>
      <c r="C3060" s="97" t="s">
        <v>38</v>
      </c>
      <c r="D3060" s="77">
        <v>2019</v>
      </c>
      <c r="E3060" s="85">
        <v>1</v>
      </c>
      <c r="F3060" s="68" t="s">
        <v>3128</v>
      </c>
      <c r="G3060" s="120" t="s">
        <v>6</v>
      </c>
      <c r="H3060" s="66" t="s">
        <v>4163</v>
      </c>
    </row>
    <row r="3061" spans="1:8" ht="25.5" hidden="1" x14ac:dyDescent="0.25">
      <c r="A3061" s="76" t="s">
        <v>3127</v>
      </c>
      <c r="B3061" s="70">
        <v>1020</v>
      </c>
      <c r="C3061" s="97" t="s">
        <v>38</v>
      </c>
      <c r="D3061" s="77">
        <v>2019</v>
      </c>
      <c r="E3061" s="85">
        <v>2</v>
      </c>
      <c r="F3061" s="68" t="s">
        <v>3129</v>
      </c>
      <c r="G3061" s="120" t="s">
        <v>6</v>
      </c>
      <c r="H3061" s="66" t="s">
        <v>4163</v>
      </c>
    </row>
    <row r="3062" spans="1:8" ht="25.5" hidden="1" x14ac:dyDescent="0.25">
      <c r="A3062" s="76" t="s">
        <v>3127</v>
      </c>
      <c r="B3062" s="70">
        <v>1020</v>
      </c>
      <c r="C3062" s="97" t="s">
        <v>38</v>
      </c>
      <c r="D3062" s="77">
        <v>2019</v>
      </c>
      <c r="E3062" s="85">
        <v>3</v>
      </c>
      <c r="F3062" s="68" t="s">
        <v>3130</v>
      </c>
      <c r="G3062" s="120" t="s">
        <v>6</v>
      </c>
      <c r="H3062" s="66" t="s">
        <v>4163</v>
      </c>
    </row>
    <row r="3063" spans="1:8" ht="25.5" hidden="1" x14ac:dyDescent="0.25">
      <c r="A3063" s="76" t="s">
        <v>3127</v>
      </c>
      <c r="B3063" s="70">
        <v>1020</v>
      </c>
      <c r="C3063" s="97" t="s">
        <v>38</v>
      </c>
      <c r="D3063" s="77">
        <v>2019</v>
      </c>
      <c r="E3063" s="85">
        <v>4</v>
      </c>
      <c r="F3063" s="68" t="s">
        <v>3131</v>
      </c>
      <c r="G3063" s="120" t="s">
        <v>6</v>
      </c>
      <c r="H3063" s="66" t="s">
        <v>4164</v>
      </c>
    </row>
    <row r="3064" spans="1:8" ht="25.5" hidden="1" x14ac:dyDescent="0.25">
      <c r="A3064" s="76" t="s">
        <v>3127</v>
      </c>
      <c r="B3064" s="70">
        <v>1020</v>
      </c>
      <c r="C3064" s="97" t="s">
        <v>38</v>
      </c>
      <c r="D3064" s="77">
        <v>2019</v>
      </c>
      <c r="E3064" s="85">
        <v>5</v>
      </c>
      <c r="F3064" s="68" t="s">
        <v>3132</v>
      </c>
      <c r="G3064" s="120" t="s">
        <v>6</v>
      </c>
      <c r="H3064" s="66" t="s">
        <v>4164</v>
      </c>
    </row>
    <row r="3065" spans="1:8" ht="38.25" hidden="1" x14ac:dyDescent="0.25">
      <c r="A3065" s="76" t="s">
        <v>3127</v>
      </c>
      <c r="B3065" s="70">
        <v>1020</v>
      </c>
      <c r="C3065" s="97" t="s">
        <v>38</v>
      </c>
      <c r="D3065" s="77">
        <v>2019</v>
      </c>
      <c r="E3065" s="85">
        <v>6</v>
      </c>
      <c r="F3065" s="68" t="s">
        <v>3133</v>
      </c>
      <c r="G3065" s="120" t="s">
        <v>6</v>
      </c>
      <c r="H3065" s="66" t="s">
        <v>4163</v>
      </c>
    </row>
    <row r="3066" spans="1:8" ht="25.5" hidden="1" x14ac:dyDescent="0.25">
      <c r="A3066" s="76" t="s">
        <v>3127</v>
      </c>
      <c r="B3066" s="70">
        <v>1020</v>
      </c>
      <c r="C3066" s="97" t="s">
        <v>38</v>
      </c>
      <c r="D3066" s="77">
        <v>2019</v>
      </c>
      <c r="E3066" s="85">
        <v>7</v>
      </c>
      <c r="F3066" s="68" t="s">
        <v>3134</v>
      </c>
      <c r="G3066" s="120" t="s">
        <v>6</v>
      </c>
      <c r="H3066" s="66" t="s">
        <v>4163</v>
      </c>
    </row>
    <row r="3067" spans="1:8" ht="25.5" hidden="1" x14ac:dyDescent="0.25">
      <c r="A3067" s="76" t="s">
        <v>3127</v>
      </c>
      <c r="B3067" s="70">
        <v>1020</v>
      </c>
      <c r="C3067" s="97" t="s">
        <v>38</v>
      </c>
      <c r="D3067" s="77">
        <v>2019</v>
      </c>
      <c r="E3067" s="85">
        <v>8</v>
      </c>
      <c r="F3067" s="68" t="s">
        <v>3135</v>
      </c>
      <c r="G3067" s="120" t="s">
        <v>6</v>
      </c>
      <c r="H3067" s="66" t="s">
        <v>4163</v>
      </c>
    </row>
    <row r="3068" spans="1:8" ht="25.5" hidden="1" x14ac:dyDescent="0.25">
      <c r="A3068" s="76" t="s">
        <v>3127</v>
      </c>
      <c r="B3068" s="70">
        <v>1020</v>
      </c>
      <c r="C3068" s="97" t="s">
        <v>38</v>
      </c>
      <c r="D3068" s="77">
        <v>2019</v>
      </c>
      <c r="E3068" s="85">
        <v>9</v>
      </c>
      <c r="F3068" s="68" t="s">
        <v>3136</v>
      </c>
      <c r="G3068" s="69" t="s">
        <v>39</v>
      </c>
      <c r="H3068" s="66" t="s">
        <v>2768</v>
      </c>
    </row>
    <row r="3069" spans="1:8" ht="25.5" hidden="1" x14ac:dyDescent="0.25">
      <c r="A3069" s="76" t="s">
        <v>3127</v>
      </c>
      <c r="B3069" s="70">
        <v>1020</v>
      </c>
      <c r="C3069" s="97" t="s">
        <v>38</v>
      </c>
      <c r="D3069" s="77">
        <v>2019</v>
      </c>
      <c r="E3069" s="85">
        <v>10</v>
      </c>
      <c r="F3069" s="68" t="s">
        <v>3137</v>
      </c>
      <c r="G3069" s="69" t="s">
        <v>39</v>
      </c>
      <c r="H3069" s="66" t="s">
        <v>2768</v>
      </c>
    </row>
    <row r="3070" spans="1:8" ht="38.25" hidden="1" x14ac:dyDescent="0.25">
      <c r="A3070" s="76" t="s">
        <v>3127</v>
      </c>
      <c r="B3070" s="70">
        <v>1020</v>
      </c>
      <c r="C3070" s="97" t="s">
        <v>38</v>
      </c>
      <c r="D3070" s="77">
        <v>2019</v>
      </c>
      <c r="E3070" s="85">
        <v>11</v>
      </c>
      <c r="F3070" s="68" t="s">
        <v>3138</v>
      </c>
      <c r="G3070" s="69" t="s">
        <v>39</v>
      </c>
      <c r="H3070" s="66" t="s">
        <v>4164</v>
      </c>
    </row>
    <row r="3071" spans="1:8" ht="38.25" hidden="1" x14ac:dyDescent="0.25">
      <c r="A3071" s="76" t="s">
        <v>3127</v>
      </c>
      <c r="B3071" s="70">
        <v>1020</v>
      </c>
      <c r="C3071" s="97" t="s">
        <v>38</v>
      </c>
      <c r="D3071" s="77">
        <v>2019</v>
      </c>
      <c r="E3071" s="85">
        <v>12</v>
      </c>
      <c r="F3071" s="68" t="s">
        <v>3139</v>
      </c>
      <c r="G3071" s="120" t="s">
        <v>6</v>
      </c>
      <c r="H3071" s="66" t="s">
        <v>4163</v>
      </c>
    </row>
    <row r="3072" spans="1:8" ht="38.25" hidden="1" x14ac:dyDescent="0.25">
      <c r="A3072" s="76" t="s">
        <v>3127</v>
      </c>
      <c r="B3072" s="70">
        <v>1020</v>
      </c>
      <c r="C3072" s="97" t="s">
        <v>38</v>
      </c>
      <c r="D3072" s="77">
        <v>2019</v>
      </c>
      <c r="E3072" s="85">
        <v>13</v>
      </c>
      <c r="F3072" s="68" t="s">
        <v>3140</v>
      </c>
      <c r="G3072" s="120" t="s">
        <v>6</v>
      </c>
      <c r="H3072" s="66" t="s">
        <v>4163</v>
      </c>
    </row>
    <row r="3073" spans="1:8" ht="25.5" hidden="1" x14ac:dyDescent="0.25">
      <c r="A3073" s="76" t="s">
        <v>3127</v>
      </c>
      <c r="B3073" s="70">
        <v>1020</v>
      </c>
      <c r="C3073" s="97" t="s">
        <v>38</v>
      </c>
      <c r="D3073" s="77">
        <v>2019</v>
      </c>
      <c r="E3073" s="85">
        <v>14</v>
      </c>
      <c r="F3073" s="68" t="s">
        <v>3141</v>
      </c>
      <c r="G3073" s="69" t="s">
        <v>39</v>
      </c>
      <c r="H3073" s="66" t="s">
        <v>2768</v>
      </c>
    </row>
    <row r="3074" spans="1:8" ht="38.25" hidden="1" x14ac:dyDescent="0.25">
      <c r="A3074" s="76" t="s">
        <v>3698</v>
      </c>
      <c r="B3074" s="70">
        <v>1020</v>
      </c>
      <c r="C3074" s="97" t="s">
        <v>38</v>
      </c>
      <c r="D3074" s="83">
        <v>2020</v>
      </c>
      <c r="E3074" s="85">
        <v>1</v>
      </c>
      <c r="F3074" s="68" t="s">
        <v>3699</v>
      </c>
      <c r="G3074" s="69" t="s">
        <v>39</v>
      </c>
      <c r="H3074" s="66" t="s">
        <v>2767</v>
      </c>
    </row>
    <row r="3075" spans="1:8" ht="25.5" hidden="1" x14ac:dyDescent="0.25">
      <c r="A3075" s="76" t="s">
        <v>3698</v>
      </c>
      <c r="B3075" s="70">
        <v>1020</v>
      </c>
      <c r="C3075" s="97" t="s">
        <v>38</v>
      </c>
      <c r="D3075" s="83">
        <v>2020</v>
      </c>
      <c r="E3075" s="85">
        <v>2</v>
      </c>
      <c r="F3075" s="68" t="s">
        <v>3700</v>
      </c>
      <c r="G3075" s="120" t="s">
        <v>6</v>
      </c>
      <c r="H3075" s="66" t="s">
        <v>4163</v>
      </c>
    </row>
    <row r="3076" spans="1:8" ht="25.5" hidden="1" x14ac:dyDescent="0.25">
      <c r="A3076" s="76" t="s">
        <v>3698</v>
      </c>
      <c r="B3076" s="70">
        <v>1020</v>
      </c>
      <c r="C3076" s="97" t="s">
        <v>38</v>
      </c>
      <c r="D3076" s="83">
        <v>2020</v>
      </c>
      <c r="E3076" s="85">
        <v>3</v>
      </c>
      <c r="F3076" s="68" t="s">
        <v>3701</v>
      </c>
      <c r="G3076" s="120" t="s">
        <v>6</v>
      </c>
      <c r="H3076" s="66" t="s">
        <v>2767</v>
      </c>
    </row>
    <row r="3077" spans="1:8" ht="38.25" hidden="1" x14ac:dyDescent="0.25">
      <c r="A3077" s="76" t="s">
        <v>3698</v>
      </c>
      <c r="B3077" s="70">
        <v>1020</v>
      </c>
      <c r="C3077" s="97" t="s">
        <v>38</v>
      </c>
      <c r="D3077" s="83">
        <v>2020</v>
      </c>
      <c r="E3077" s="95">
        <v>4</v>
      </c>
      <c r="F3077" s="68" t="s">
        <v>3702</v>
      </c>
      <c r="G3077" s="69" t="s">
        <v>39</v>
      </c>
      <c r="H3077" s="66" t="s">
        <v>2768</v>
      </c>
    </row>
    <row r="3078" spans="1:8" ht="25.5" hidden="1" x14ac:dyDescent="0.25">
      <c r="A3078" s="76" t="s">
        <v>3698</v>
      </c>
      <c r="B3078" s="70">
        <v>1020</v>
      </c>
      <c r="C3078" s="97" t="s">
        <v>38</v>
      </c>
      <c r="D3078" s="83">
        <v>2020</v>
      </c>
      <c r="E3078" s="95">
        <v>5</v>
      </c>
      <c r="F3078" s="68" t="s">
        <v>3703</v>
      </c>
      <c r="G3078" s="120" t="s">
        <v>6</v>
      </c>
      <c r="H3078" s="66" t="s">
        <v>2768</v>
      </c>
    </row>
    <row r="3079" spans="1:8" ht="38.25" hidden="1" x14ac:dyDescent="0.25">
      <c r="A3079" s="76" t="s">
        <v>3698</v>
      </c>
      <c r="B3079" s="70">
        <v>1020</v>
      </c>
      <c r="C3079" s="97" t="s">
        <v>38</v>
      </c>
      <c r="D3079" s="115">
        <v>2020</v>
      </c>
      <c r="E3079" s="95">
        <v>6</v>
      </c>
      <c r="F3079" s="68" t="s">
        <v>3704</v>
      </c>
      <c r="G3079" s="69" t="s">
        <v>39</v>
      </c>
      <c r="H3079" s="66" t="s">
        <v>4164</v>
      </c>
    </row>
    <row r="3080" spans="1:8" ht="25.5" hidden="1" x14ac:dyDescent="0.25">
      <c r="A3080" s="76" t="s">
        <v>3698</v>
      </c>
      <c r="B3080" s="70">
        <v>1020</v>
      </c>
      <c r="C3080" s="97" t="s">
        <v>38</v>
      </c>
      <c r="D3080" s="115">
        <v>2020</v>
      </c>
      <c r="E3080" s="78">
        <v>7</v>
      </c>
      <c r="F3080" s="68" t="s">
        <v>3705</v>
      </c>
      <c r="G3080" s="69" t="s">
        <v>39</v>
      </c>
      <c r="H3080" s="66" t="s">
        <v>4164</v>
      </c>
    </row>
    <row r="3081" spans="1:8" ht="25.5" hidden="1" x14ac:dyDescent="0.25">
      <c r="A3081" s="76" t="s">
        <v>3698</v>
      </c>
      <c r="B3081" s="70">
        <v>1020</v>
      </c>
      <c r="C3081" s="97" t="s">
        <v>38</v>
      </c>
      <c r="D3081" s="115">
        <v>2020</v>
      </c>
      <c r="E3081" s="78">
        <v>8</v>
      </c>
      <c r="F3081" s="68" t="s">
        <v>3706</v>
      </c>
      <c r="G3081" s="69" t="s">
        <v>39</v>
      </c>
      <c r="H3081" s="66" t="s">
        <v>4163</v>
      </c>
    </row>
    <row r="3082" spans="1:8" ht="25.5" hidden="1" x14ac:dyDescent="0.25">
      <c r="A3082" s="76" t="s">
        <v>3698</v>
      </c>
      <c r="B3082" s="70">
        <v>1020</v>
      </c>
      <c r="C3082" s="97" t="s">
        <v>38</v>
      </c>
      <c r="D3082" s="115">
        <v>2020</v>
      </c>
      <c r="E3082" s="78">
        <v>9</v>
      </c>
      <c r="F3082" s="68" t="s">
        <v>3707</v>
      </c>
      <c r="G3082" s="69" t="s">
        <v>39</v>
      </c>
      <c r="H3082" s="66" t="s">
        <v>4163</v>
      </c>
    </row>
    <row r="3083" spans="1:8" ht="51" hidden="1" x14ac:dyDescent="0.25">
      <c r="A3083" s="76" t="s">
        <v>3698</v>
      </c>
      <c r="B3083" s="70">
        <v>1020</v>
      </c>
      <c r="C3083" s="97" t="s">
        <v>38</v>
      </c>
      <c r="D3083" s="83">
        <v>2020</v>
      </c>
      <c r="E3083" s="95">
        <v>10</v>
      </c>
      <c r="F3083" s="68" t="s">
        <v>3708</v>
      </c>
      <c r="G3083" s="120" t="s">
        <v>6</v>
      </c>
      <c r="H3083" s="66" t="s">
        <v>2767</v>
      </c>
    </row>
    <row r="3084" spans="1:8" ht="38.25" hidden="1" x14ac:dyDescent="0.25">
      <c r="A3084" s="76" t="s">
        <v>3698</v>
      </c>
      <c r="B3084" s="70">
        <v>1020</v>
      </c>
      <c r="C3084" s="97" t="s">
        <v>38</v>
      </c>
      <c r="D3084" s="83">
        <v>2020</v>
      </c>
      <c r="E3084" s="95">
        <v>11</v>
      </c>
      <c r="F3084" s="68" t="s">
        <v>3709</v>
      </c>
      <c r="G3084" s="120" t="s">
        <v>6</v>
      </c>
      <c r="H3084" s="66" t="s">
        <v>2768</v>
      </c>
    </row>
    <row r="3085" spans="1:8" ht="25.5" hidden="1" x14ac:dyDescent="0.25">
      <c r="A3085" s="76" t="s">
        <v>3698</v>
      </c>
      <c r="B3085" s="70">
        <v>1020</v>
      </c>
      <c r="C3085" s="97" t="s">
        <v>38</v>
      </c>
      <c r="D3085" s="83">
        <v>2020</v>
      </c>
      <c r="E3085" s="78">
        <v>12</v>
      </c>
      <c r="F3085" s="68" t="s">
        <v>3710</v>
      </c>
      <c r="G3085" s="69" t="s">
        <v>39</v>
      </c>
      <c r="H3085" s="66" t="s">
        <v>4163</v>
      </c>
    </row>
    <row r="3086" spans="1:8" ht="25.5" hidden="1" x14ac:dyDescent="0.25">
      <c r="A3086" s="76" t="s">
        <v>3698</v>
      </c>
      <c r="B3086" s="70">
        <v>1020</v>
      </c>
      <c r="C3086" s="97" t="s">
        <v>38</v>
      </c>
      <c r="D3086" s="83">
        <v>2020</v>
      </c>
      <c r="E3086" s="78">
        <v>13</v>
      </c>
      <c r="F3086" s="68" t="s">
        <v>3711</v>
      </c>
      <c r="G3086" s="69" t="s">
        <v>39</v>
      </c>
      <c r="H3086" s="66" t="s">
        <v>2768</v>
      </c>
    </row>
    <row r="3087" spans="1:8" ht="38.25" hidden="1" x14ac:dyDescent="0.25">
      <c r="A3087" s="76" t="s">
        <v>3888</v>
      </c>
      <c r="B3087" s="70">
        <v>1020</v>
      </c>
      <c r="C3087" s="97" t="s">
        <v>38</v>
      </c>
      <c r="D3087" s="83">
        <v>2021</v>
      </c>
      <c r="E3087" s="78">
        <v>1</v>
      </c>
      <c r="F3087" s="68" t="s">
        <v>3889</v>
      </c>
      <c r="G3087" s="69" t="s">
        <v>39</v>
      </c>
      <c r="H3087" s="66" t="s">
        <v>2767</v>
      </c>
    </row>
    <row r="3088" spans="1:8" ht="25.5" hidden="1" x14ac:dyDescent="0.25">
      <c r="A3088" s="76" t="s">
        <v>3888</v>
      </c>
      <c r="B3088" s="70">
        <v>1020</v>
      </c>
      <c r="C3088" s="97" t="s">
        <v>38</v>
      </c>
      <c r="D3088" s="83">
        <v>2021</v>
      </c>
      <c r="E3088" s="78">
        <v>2</v>
      </c>
      <c r="F3088" s="68" t="s">
        <v>3890</v>
      </c>
      <c r="G3088" s="69" t="s">
        <v>39</v>
      </c>
      <c r="H3088" s="66" t="s">
        <v>2768</v>
      </c>
    </row>
    <row r="3089" spans="1:8" ht="38.25" hidden="1" x14ac:dyDescent="0.25">
      <c r="A3089" s="76" t="s">
        <v>3888</v>
      </c>
      <c r="B3089" s="70">
        <v>1020</v>
      </c>
      <c r="C3089" s="97" t="s">
        <v>38</v>
      </c>
      <c r="D3089" s="83">
        <v>2021</v>
      </c>
      <c r="E3089" s="78">
        <v>3</v>
      </c>
      <c r="F3089" s="68" t="s">
        <v>3891</v>
      </c>
      <c r="G3089" s="120" t="s">
        <v>6</v>
      </c>
      <c r="H3089" s="66" t="s">
        <v>2768</v>
      </c>
    </row>
    <row r="3090" spans="1:8" ht="25.5" hidden="1" x14ac:dyDescent="0.25">
      <c r="A3090" s="76" t="s">
        <v>3888</v>
      </c>
      <c r="B3090" s="70">
        <v>1020</v>
      </c>
      <c r="C3090" s="97" t="s">
        <v>38</v>
      </c>
      <c r="D3090" s="83">
        <v>2021</v>
      </c>
      <c r="E3090" s="78">
        <v>4</v>
      </c>
      <c r="F3090" s="68" t="s">
        <v>3892</v>
      </c>
      <c r="G3090" s="69" t="s">
        <v>39</v>
      </c>
      <c r="H3090" s="66" t="s">
        <v>2768</v>
      </c>
    </row>
    <row r="3091" spans="1:8" ht="38.25" hidden="1" x14ac:dyDescent="0.25">
      <c r="A3091" s="76" t="s">
        <v>3888</v>
      </c>
      <c r="B3091" s="70">
        <v>1020</v>
      </c>
      <c r="C3091" s="97" t="s">
        <v>38</v>
      </c>
      <c r="D3091" s="83">
        <v>2021</v>
      </c>
      <c r="E3091" s="78">
        <v>5</v>
      </c>
      <c r="F3091" s="68" t="s">
        <v>3893</v>
      </c>
      <c r="G3091" s="69" t="s">
        <v>39</v>
      </c>
      <c r="H3091" s="66" t="s">
        <v>2768</v>
      </c>
    </row>
    <row r="3092" spans="1:8" ht="38.25" hidden="1" x14ac:dyDescent="0.25">
      <c r="A3092" s="76" t="s">
        <v>3888</v>
      </c>
      <c r="B3092" s="70">
        <v>1020</v>
      </c>
      <c r="C3092" s="97" t="s">
        <v>38</v>
      </c>
      <c r="D3092" s="83">
        <v>2021</v>
      </c>
      <c r="E3092" s="78">
        <v>6</v>
      </c>
      <c r="F3092" s="68" t="s">
        <v>3894</v>
      </c>
      <c r="G3092" s="120" t="s">
        <v>6</v>
      </c>
      <c r="H3092" s="66" t="s">
        <v>2768</v>
      </c>
    </row>
    <row r="3093" spans="1:8" ht="63.75" hidden="1" x14ac:dyDescent="0.25">
      <c r="A3093" s="76" t="s">
        <v>3888</v>
      </c>
      <c r="B3093" s="70">
        <v>1020</v>
      </c>
      <c r="C3093" s="97" t="s">
        <v>38</v>
      </c>
      <c r="D3093" s="83">
        <v>2021</v>
      </c>
      <c r="E3093" s="78">
        <v>7</v>
      </c>
      <c r="F3093" s="68" t="s">
        <v>3895</v>
      </c>
      <c r="G3093" s="120" t="s">
        <v>6</v>
      </c>
      <c r="H3093" s="66" t="s">
        <v>2768</v>
      </c>
    </row>
    <row r="3094" spans="1:8" ht="25.5" hidden="1" x14ac:dyDescent="0.25">
      <c r="A3094" s="76" t="s">
        <v>3888</v>
      </c>
      <c r="B3094" s="70">
        <v>1020</v>
      </c>
      <c r="C3094" s="97" t="s">
        <v>38</v>
      </c>
      <c r="D3094" s="83">
        <v>2021</v>
      </c>
      <c r="E3094" s="78">
        <v>8</v>
      </c>
      <c r="F3094" s="68" t="s">
        <v>3896</v>
      </c>
      <c r="G3094" s="120" t="s">
        <v>6</v>
      </c>
      <c r="H3094" s="66" t="s">
        <v>2768</v>
      </c>
    </row>
    <row r="3095" spans="1:8" ht="25.5" hidden="1" x14ac:dyDescent="0.25">
      <c r="A3095" s="76" t="s">
        <v>3888</v>
      </c>
      <c r="B3095" s="70">
        <v>1020</v>
      </c>
      <c r="C3095" s="97" t="s">
        <v>38</v>
      </c>
      <c r="D3095" s="83">
        <v>2021</v>
      </c>
      <c r="E3095" s="78">
        <v>9</v>
      </c>
      <c r="F3095" s="68" t="s">
        <v>3897</v>
      </c>
      <c r="G3095" s="69" t="s">
        <v>39</v>
      </c>
      <c r="H3095" s="66" t="s">
        <v>4163</v>
      </c>
    </row>
    <row r="3096" spans="1:8" ht="38.25" hidden="1" x14ac:dyDescent="0.25">
      <c r="A3096" s="76" t="s">
        <v>3888</v>
      </c>
      <c r="B3096" s="70">
        <v>1020</v>
      </c>
      <c r="C3096" s="97" t="s">
        <v>38</v>
      </c>
      <c r="D3096" s="83">
        <v>2021</v>
      </c>
      <c r="E3096" s="78">
        <v>10</v>
      </c>
      <c r="F3096" s="68" t="s">
        <v>3898</v>
      </c>
      <c r="G3096" s="69" t="s">
        <v>39</v>
      </c>
      <c r="H3096" s="66" t="s">
        <v>4163</v>
      </c>
    </row>
    <row r="3097" spans="1:8" ht="38.25" hidden="1" x14ac:dyDescent="0.25">
      <c r="A3097" s="76" t="s">
        <v>3888</v>
      </c>
      <c r="B3097" s="70">
        <v>1020</v>
      </c>
      <c r="C3097" s="97" t="s">
        <v>38</v>
      </c>
      <c r="D3097" s="83">
        <v>2021</v>
      </c>
      <c r="E3097" s="78">
        <v>11</v>
      </c>
      <c r="F3097" s="68" t="s">
        <v>3899</v>
      </c>
      <c r="G3097" s="69" t="s">
        <v>39</v>
      </c>
      <c r="H3097" s="67" t="s">
        <v>2767</v>
      </c>
    </row>
    <row r="3098" spans="1:8" ht="25.5" hidden="1" x14ac:dyDescent="0.25">
      <c r="A3098" s="76" t="s">
        <v>3888</v>
      </c>
      <c r="B3098" s="70">
        <v>1020</v>
      </c>
      <c r="C3098" s="97" t="s">
        <v>38</v>
      </c>
      <c r="D3098" s="83">
        <v>2021</v>
      </c>
      <c r="E3098" s="78">
        <v>12</v>
      </c>
      <c r="F3098" s="68" t="s">
        <v>3900</v>
      </c>
      <c r="G3098" s="120" t="s">
        <v>6</v>
      </c>
      <c r="H3098" s="66" t="s">
        <v>2768</v>
      </c>
    </row>
    <row r="3099" spans="1:8" ht="38.25" hidden="1" x14ac:dyDescent="0.25">
      <c r="A3099" s="76" t="s">
        <v>4146</v>
      </c>
      <c r="B3099" s="70">
        <v>1020</v>
      </c>
      <c r="C3099" s="97" t="s">
        <v>38</v>
      </c>
      <c r="D3099" s="83">
        <v>2022</v>
      </c>
      <c r="E3099" s="78">
        <v>1</v>
      </c>
      <c r="F3099" s="68" t="s">
        <v>4147</v>
      </c>
      <c r="G3099" s="120" t="s">
        <v>6</v>
      </c>
      <c r="H3099" s="66" t="s">
        <v>4163</v>
      </c>
    </row>
    <row r="3100" spans="1:8" ht="25.5" hidden="1" x14ac:dyDescent="0.25">
      <c r="A3100" s="76" t="s">
        <v>4146</v>
      </c>
      <c r="B3100" s="70">
        <v>1020</v>
      </c>
      <c r="C3100" s="97" t="s">
        <v>38</v>
      </c>
      <c r="D3100" s="83">
        <v>2022</v>
      </c>
      <c r="E3100" s="78">
        <v>2</v>
      </c>
      <c r="F3100" s="68" t="s">
        <v>4148</v>
      </c>
      <c r="G3100" s="120" t="s">
        <v>6</v>
      </c>
      <c r="H3100" s="66" t="s">
        <v>4163</v>
      </c>
    </row>
    <row r="3101" spans="1:8" ht="38.25" hidden="1" x14ac:dyDescent="0.25">
      <c r="A3101" s="76" t="s">
        <v>4146</v>
      </c>
      <c r="B3101" s="70">
        <v>1020</v>
      </c>
      <c r="C3101" s="97" t="s">
        <v>38</v>
      </c>
      <c r="D3101" s="83">
        <v>2022</v>
      </c>
      <c r="E3101" s="78">
        <v>3</v>
      </c>
      <c r="F3101" s="68" t="s">
        <v>4149</v>
      </c>
      <c r="G3101" s="69" t="s">
        <v>39</v>
      </c>
      <c r="H3101" s="66" t="s">
        <v>2768</v>
      </c>
    </row>
    <row r="3102" spans="1:8" ht="38.25" hidden="1" x14ac:dyDescent="0.25">
      <c r="A3102" s="76" t="s">
        <v>4146</v>
      </c>
      <c r="B3102" s="70">
        <v>1020</v>
      </c>
      <c r="C3102" s="97" t="s">
        <v>38</v>
      </c>
      <c r="D3102" s="83">
        <v>2022</v>
      </c>
      <c r="E3102" s="78">
        <v>4</v>
      </c>
      <c r="F3102" s="68" t="s">
        <v>3898</v>
      </c>
      <c r="G3102" s="120" t="s">
        <v>6</v>
      </c>
      <c r="H3102" s="67" t="s">
        <v>2767</v>
      </c>
    </row>
    <row r="3103" spans="1:8" ht="25.5" hidden="1" x14ac:dyDescent="0.25">
      <c r="A3103" s="76" t="s">
        <v>4146</v>
      </c>
      <c r="B3103" s="70">
        <v>1020</v>
      </c>
      <c r="C3103" s="97" t="s">
        <v>38</v>
      </c>
      <c r="D3103" s="83">
        <v>2022</v>
      </c>
      <c r="E3103" s="95">
        <v>5</v>
      </c>
      <c r="F3103" s="68" t="s">
        <v>4150</v>
      </c>
      <c r="G3103" s="120" t="s">
        <v>6</v>
      </c>
      <c r="H3103" s="67" t="s">
        <v>2767</v>
      </c>
    </row>
    <row r="3104" spans="1:8" ht="38.25" hidden="1" x14ac:dyDescent="0.25">
      <c r="A3104" s="76" t="s">
        <v>4146</v>
      </c>
      <c r="B3104" s="70">
        <v>1020</v>
      </c>
      <c r="C3104" s="97" t="s">
        <v>38</v>
      </c>
      <c r="D3104" s="83">
        <v>2022</v>
      </c>
      <c r="E3104" s="95">
        <v>6</v>
      </c>
      <c r="F3104" s="68" t="s">
        <v>3984</v>
      </c>
      <c r="G3104" s="69" t="s">
        <v>39</v>
      </c>
      <c r="H3104" s="66" t="s">
        <v>4164</v>
      </c>
    </row>
    <row r="3105" spans="1:8" ht="25.5" hidden="1" x14ac:dyDescent="0.25">
      <c r="A3105" s="76" t="s">
        <v>4146</v>
      </c>
      <c r="B3105" s="70">
        <v>1020</v>
      </c>
      <c r="C3105" s="97" t="s">
        <v>38</v>
      </c>
      <c r="D3105" s="83">
        <v>2022</v>
      </c>
      <c r="E3105" s="95">
        <v>7</v>
      </c>
      <c r="F3105" s="68" t="s">
        <v>4151</v>
      </c>
      <c r="G3105" s="69" t="s">
        <v>39</v>
      </c>
      <c r="H3105" s="66" t="s">
        <v>2768</v>
      </c>
    </row>
    <row r="3106" spans="1:8" ht="25.5" hidden="1" x14ac:dyDescent="0.25">
      <c r="A3106" s="76" t="s">
        <v>4146</v>
      </c>
      <c r="B3106" s="70">
        <v>1020</v>
      </c>
      <c r="C3106" s="97" t="s">
        <v>38</v>
      </c>
      <c r="D3106" s="83">
        <v>2022</v>
      </c>
      <c r="E3106" s="95">
        <v>8</v>
      </c>
      <c r="F3106" s="68" t="s">
        <v>4152</v>
      </c>
      <c r="G3106" s="69" t="s">
        <v>39</v>
      </c>
      <c r="H3106" s="66" t="s">
        <v>2768</v>
      </c>
    </row>
    <row r="3107" spans="1:8" ht="25.5" hidden="1" x14ac:dyDescent="0.25">
      <c r="A3107" s="76" t="s">
        <v>4392</v>
      </c>
      <c r="B3107" s="70">
        <v>1020</v>
      </c>
      <c r="C3107" s="97" t="s">
        <v>38</v>
      </c>
      <c r="D3107" s="83">
        <v>2023</v>
      </c>
      <c r="E3107" s="95">
        <v>1</v>
      </c>
      <c r="F3107" s="217" t="s">
        <v>4393</v>
      </c>
      <c r="G3107" s="120" t="s">
        <v>6</v>
      </c>
      <c r="H3107" s="66" t="s">
        <v>2768</v>
      </c>
    </row>
    <row r="3108" spans="1:8" ht="25.5" hidden="1" x14ac:dyDescent="0.25">
      <c r="A3108" s="76" t="s">
        <v>4392</v>
      </c>
      <c r="B3108" s="70">
        <v>1020</v>
      </c>
      <c r="C3108" s="97" t="s">
        <v>38</v>
      </c>
      <c r="D3108" s="83">
        <v>2023</v>
      </c>
      <c r="E3108" s="95">
        <v>2</v>
      </c>
      <c r="F3108" s="217" t="s">
        <v>4364</v>
      </c>
      <c r="G3108" s="69" t="s">
        <v>39</v>
      </c>
      <c r="H3108" s="66" t="s">
        <v>4163</v>
      </c>
    </row>
    <row r="3109" spans="1:8" ht="38.25" hidden="1" x14ac:dyDescent="0.25">
      <c r="A3109" s="76" t="s">
        <v>4392</v>
      </c>
      <c r="B3109" s="70">
        <v>1020</v>
      </c>
      <c r="C3109" s="97" t="s">
        <v>38</v>
      </c>
      <c r="D3109" s="83">
        <v>2023</v>
      </c>
      <c r="E3109" s="95">
        <v>3</v>
      </c>
      <c r="F3109" s="217" t="s">
        <v>4394</v>
      </c>
      <c r="G3109" s="120" t="s">
        <v>6</v>
      </c>
      <c r="H3109" s="66" t="s">
        <v>2768</v>
      </c>
    </row>
    <row r="3110" spans="1:8" ht="38.25" hidden="1" x14ac:dyDescent="0.25">
      <c r="A3110" s="76" t="s">
        <v>4392</v>
      </c>
      <c r="B3110" s="70">
        <v>1020</v>
      </c>
      <c r="C3110" s="97" t="s">
        <v>38</v>
      </c>
      <c r="D3110" s="83">
        <v>2023</v>
      </c>
      <c r="E3110" s="95">
        <v>4</v>
      </c>
      <c r="F3110" s="217" t="s">
        <v>4395</v>
      </c>
      <c r="G3110" s="69" t="s">
        <v>39</v>
      </c>
      <c r="H3110" s="66" t="s">
        <v>4163</v>
      </c>
    </row>
    <row r="3111" spans="1:8" ht="25.5" hidden="1" x14ac:dyDescent="0.25">
      <c r="A3111" s="76" t="s">
        <v>4392</v>
      </c>
      <c r="B3111" s="70">
        <v>1020</v>
      </c>
      <c r="C3111" s="97" t="s">
        <v>38</v>
      </c>
      <c r="D3111" s="83">
        <v>2023</v>
      </c>
      <c r="E3111" s="95">
        <v>5</v>
      </c>
      <c r="F3111" s="217" t="s">
        <v>4396</v>
      </c>
      <c r="G3111" s="120" t="s">
        <v>6</v>
      </c>
      <c r="H3111" s="66" t="s">
        <v>2768</v>
      </c>
    </row>
    <row r="3112" spans="1:8" ht="51" hidden="1" x14ac:dyDescent="0.25">
      <c r="A3112" s="76" t="s">
        <v>4392</v>
      </c>
      <c r="B3112" s="70">
        <v>1020</v>
      </c>
      <c r="C3112" s="97" t="s">
        <v>38</v>
      </c>
      <c r="D3112" s="83">
        <v>2023</v>
      </c>
      <c r="E3112" s="95">
        <v>6</v>
      </c>
      <c r="F3112" s="217" t="s">
        <v>4397</v>
      </c>
      <c r="G3112" s="120" t="s">
        <v>6</v>
      </c>
      <c r="H3112" s="67" t="s">
        <v>2767</v>
      </c>
    </row>
    <row r="3113" spans="1:8" ht="25.5" hidden="1" x14ac:dyDescent="0.25">
      <c r="A3113" s="76" t="s">
        <v>4392</v>
      </c>
      <c r="B3113" s="70">
        <v>1020</v>
      </c>
      <c r="C3113" s="97" t="s">
        <v>38</v>
      </c>
      <c r="D3113" s="83">
        <v>2023</v>
      </c>
      <c r="E3113" s="95">
        <v>7</v>
      </c>
      <c r="F3113" s="217" t="s">
        <v>4398</v>
      </c>
      <c r="G3113" s="120" t="s">
        <v>6</v>
      </c>
      <c r="H3113" s="67" t="s">
        <v>2767</v>
      </c>
    </row>
    <row r="3114" spans="1:8" ht="38.25" hidden="1" x14ac:dyDescent="0.25">
      <c r="A3114" s="76" t="s">
        <v>4392</v>
      </c>
      <c r="B3114" s="70">
        <v>1020</v>
      </c>
      <c r="C3114" s="97" t="s">
        <v>38</v>
      </c>
      <c r="D3114" s="83">
        <v>2023</v>
      </c>
      <c r="E3114" s="95">
        <v>8</v>
      </c>
      <c r="F3114" s="217" t="s">
        <v>4399</v>
      </c>
      <c r="G3114" s="120" t="s">
        <v>6</v>
      </c>
      <c r="H3114" s="66" t="s">
        <v>2768</v>
      </c>
    </row>
    <row r="3115" spans="1:8" ht="25.5" hidden="1" x14ac:dyDescent="0.25">
      <c r="A3115" s="250" t="s">
        <v>4392</v>
      </c>
      <c r="B3115" s="251">
        <v>1020</v>
      </c>
      <c r="C3115" s="252" t="s">
        <v>38</v>
      </c>
      <c r="D3115" s="115">
        <v>2023</v>
      </c>
      <c r="E3115" s="253">
        <v>9</v>
      </c>
      <c r="F3115" s="254" t="s">
        <v>4400</v>
      </c>
      <c r="G3115" s="69" t="s">
        <v>39</v>
      </c>
      <c r="H3115" s="66" t="s">
        <v>4163</v>
      </c>
    </row>
    <row r="3116" spans="1:8" ht="45" hidden="1" x14ac:dyDescent="0.25">
      <c r="A3116" s="250" t="s">
        <v>4512</v>
      </c>
      <c r="B3116" s="251">
        <v>1020</v>
      </c>
      <c r="C3116" s="252" t="s">
        <v>38</v>
      </c>
      <c r="D3116" s="115">
        <v>2024</v>
      </c>
      <c r="E3116" s="253">
        <v>1</v>
      </c>
      <c r="F3116" s="270" t="s">
        <v>4513</v>
      </c>
      <c r="G3116" s="255" t="s">
        <v>39</v>
      </c>
      <c r="H3116" s="256" t="s">
        <v>4165</v>
      </c>
    </row>
    <row r="3117" spans="1:8" ht="30" hidden="1" x14ac:dyDescent="0.25">
      <c r="A3117" s="250" t="s">
        <v>4512</v>
      </c>
      <c r="B3117" s="251">
        <v>1020</v>
      </c>
      <c r="C3117" s="252" t="s">
        <v>38</v>
      </c>
      <c r="D3117" s="115">
        <v>2024</v>
      </c>
      <c r="E3117" s="253">
        <v>2</v>
      </c>
      <c r="F3117" s="271" t="s">
        <v>4356</v>
      </c>
      <c r="G3117" s="120" t="s">
        <v>6</v>
      </c>
      <c r="H3117" s="256" t="s">
        <v>4165</v>
      </c>
    </row>
    <row r="3118" spans="1:8" ht="45" hidden="1" x14ac:dyDescent="0.25">
      <c r="A3118" s="250" t="s">
        <v>4512</v>
      </c>
      <c r="B3118" s="251">
        <v>1020</v>
      </c>
      <c r="C3118" s="252" t="s">
        <v>38</v>
      </c>
      <c r="D3118" s="115">
        <v>2024</v>
      </c>
      <c r="E3118" s="253">
        <v>3</v>
      </c>
      <c r="F3118" s="270" t="s">
        <v>4514</v>
      </c>
      <c r="G3118" s="255" t="s">
        <v>39</v>
      </c>
      <c r="H3118" s="256" t="s">
        <v>4165</v>
      </c>
    </row>
    <row r="3119" spans="1:8" ht="60" hidden="1" x14ac:dyDescent="0.25">
      <c r="A3119" s="250" t="s">
        <v>4512</v>
      </c>
      <c r="B3119" s="251">
        <v>1020</v>
      </c>
      <c r="C3119" s="252" t="s">
        <v>38</v>
      </c>
      <c r="D3119" s="115">
        <v>2024</v>
      </c>
      <c r="E3119" s="253">
        <v>4</v>
      </c>
      <c r="F3119" s="271" t="s">
        <v>4515</v>
      </c>
      <c r="G3119" s="255" t="s">
        <v>39</v>
      </c>
      <c r="H3119" s="256" t="s">
        <v>4165</v>
      </c>
    </row>
    <row r="3120" spans="1:8" ht="45" hidden="1" x14ac:dyDescent="0.25">
      <c r="A3120" s="250" t="s">
        <v>4512</v>
      </c>
      <c r="B3120" s="251">
        <v>1020</v>
      </c>
      <c r="C3120" s="252" t="s">
        <v>38</v>
      </c>
      <c r="D3120" s="115">
        <v>2024</v>
      </c>
      <c r="E3120" s="253">
        <v>5</v>
      </c>
      <c r="F3120" s="270" t="s">
        <v>4516</v>
      </c>
      <c r="G3120" s="120" t="s">
        <v>6</v>
      </c>
      <c r="H3120" s="256" t="s">
        <v>4165</v>
      </c>
    </row>
    <row r="3121" spans="1:8" ht="45" hidden="1" x14ac:dyDescent="0.25">
      <c r="A3121" s="250" t="s">
        <v>4512</v>
      </c>
      <c r="B3121" s="251">
        <v>1020</v>
      </c>
      <c r="C3121" s="252" t="s">
        <v>38</v>
      </c>
      <c r="D3121" s="115">
        <v>2024</v>
      </c>
      <c r="E3121" s="253">
        <v>6</v>
      </c>
      <c r="F3121" s="271" t="s">
        <v>4517</v>
      </c>
      <c r="G3121" s="255" t="s">
        <v>39</v>
      </c>
      <c r="H3121" s="256" t="s">
        <v>4165</v>
      </c>
    </row>
    <row r="3122" spans="1:8" ht="75" hidden="1" x14ac:dyDescent="0.25">
      <c r="A3122" s="250" t="s">
        <v>4512</v>
      </c>
      <c r="B3122" s="251">
        <v>1020</v>
      </c>
      <c r="C3122" s="252" t="s">
        <v>38</v>
      </c>
      <c r="D3122" s="115">
        <v>2024</v>
      </c>
      <c r="E3122" s="253">
        <v>7</v>
      </c>
      <c r="F3122" s="270" t="s">
        <v>4518</v>
      </c>
      <c r="G3122" s="120" t="s">
        <v>6</v>
      </c>
      <c r="H3122" s="256" t="s">
        <v>4165</v>
      </c>
    </row>
    <row r="3123" spans="1:8" ht="45" hidden="1" x14ac:dyDescent="0.25">
      <c r="A3123" s="250" t="s">
        <v>4512</v>
      </c>
      <c r="B3123" s="251">
        <v>1020</v>
      </c>
      <c r="C3123" s="252" t="s">
        <v>38</v>
      </c>
      <c r="D3123" s="115">
        <v>2024</v>
      </c>
      <c r="E3123" s="253">
        <v>8</v>
      </c>
      <c r="F3123" s="271" t="s">
        <v>4519</v>
      </c>
      <c r="G3123" s="255" t="s">
        <v>39</v>
      </c>
      <c r="H3123" s="256" t="s">
        <v>4165</v>
      </c>
    </row>
    <row r="3124" spans="1:8" ht="30" hidden="1" x14ac:dyDescent="0.25">
      <c r="A3124" s="250" t="s">
        <v>4512</v>
      </c>
      <c r="B3124" s="251">
        <v>1020</v>
      </c>
      <c r="C3124" s="252" t="s">
        <v>38</v>
      </c>
      <c r="D3124" s="115">
        <v>2024</v>
      </c>
      <c r="E3124" s="253">
        <v>9</v>
      </c>
      <c r="F3124" s="270" t="s">
        <v>4400</v>
      </c>
      <c r="G3124" s="120" t="s">
        <v>6</v>
      </c>
      <c r="H3124" s="256" t="s">
        <v>4165</v>
      </c>
    </row>
  </sheetData>
  <sheetProtection password="C223" sheet="1" formatCells="0" formatColumns="0" formatRows="0" insertColumns="0" insertRows="0" insertHyperlinks="0" deleteColumns="0" deleteRows="0" sort="0" autoFilter="0" pivotTables="0"/>
  <mergeCells count="2">
    <mergeCell ref="A1:H1"/>
    <mergeCell ref="G2:H2"/>
  </mergeCells>
  <conditionalFormatting sqref="H3">
    <cfRule type="containsText" dxfId="13" priority="17566" operator="containsText" text="Da">
      <formula>NOT(ISERROR(SEARCH("Da",H3)))</formula>
    </cfRule>
    <cfRule type="containsText" dxfId="12" priority="17571" operator="containsText" text="Da">
      <formula>NOT(ISERROR(SEARCH("Da",H3)))</formula>
    </cfRule>
    <cfRule type="containsText" dxfId="11" priority="17572" operator="containsText" text="Da">
      <formula>NOT(ISERROR(SEARCH("Da",H3)))</formula>
    </cfRule>
  </conditionalFormatting>
  <conditionalFormatting sqref="C1201">
    <cfRule type="colorScale" priority="2054">
      <colorScale>
        <cfvo type="min"/>
        <cfvo type="percentile" val="50"/>
        <cfvo type="max"/>
        <color rgb="FFF8696B"/>
        <color rgb="FFFCFCFF"/>
        <color rgb="FF63BE7B"/>
      </colorScale>
    </cfRule>
  </conditionalFormatting>
  <conditionalFormatting sqref="C1202">
    <cfRule type="colorScale" priority="2053">
      <colorScale>
        <cfvo type="min"/>
        <cfvo type="percentile" val="50"/>
        <cfvo type="max"/>
        <color rgb="FFF8696B"/>
        <color rgb="FFFCFCFF"/>
        <color rgb="FF63BE7B"/>
      </colorScale>
    </cfRule>
  </conditionalFormatting>
  <conditionalFormatting sqref="C1203">
    <cfRule type="colorScale" priority="2052">
      <colorScale>
        <cfvo type="min"/>
        <cfvo type="percentile" val="50"/>
        <cfvo type="max"/>
        <color rgb="FFF8696B"/>
        <color rgb="FFFCFCFF"/>
        <color rgb="FF63BE7B"/>
      </colorScale>
    </cfRule>
  </conditionalFormatting>
  <conditionalFormatting sqref="C1204">
    <cfRule type="colorScale" priority="2051">
      <colorScale>
        <cfvo type="min"/>
        <cfvo type="percentile" val="50"/>
        <cfvo type="max"/>
        <color rgb="FFF8696B"/>
        <color rgb="FFFCFCFF"/>
        <color rgb="FF63BE7B"/>
      </colorScale>
    </cfRule>
  </conditionalFormatting>
  <conditionalFormatting sqref="C1205">
    <cfRule type="colorScale" priority="2050">
      <colorScale>
        <cfvo type="min"/>
        <cfvo type="percentile" val="50"/>
        <cfvo type="max"/>
        <color rgb="FFF8696B"/>
        <color rgb="FFFCFCFF"/>
        <color rgb="FF63BE7B"/>
      </colorScale>
    </cfRule>
  </conditionalFormatting>
  <conditionalFormatting sqref="C1206">
    <cfRule type="colorScale" priority="2049">
      <colorScale>
        <cfvo type="min"/>
        <cfvo type="percentile" val="50"/>
        <cfvo type="max"/>
        <color rgb="FFF8696B"/>
        <color rgb="FFFCFCFF"/>
        <color rgb="FF63BE7B"/>
      </colorScale>
    </cfRule>
  </conditionalFormatting>
  <conditionalFormatting sqref="C1207">
    <cfRule type="colorScale" priority="2048">
      <colorScale>
        <cfvo type="min"/>
        <cfvo type="percentile" val="50"/>
        <cfvo type="max"/>
        <color rgb="FFF8696B"/>
        <color rgb="FFFCFCFF"/>
        <color rgb="FF63BE7B"/>
      </colorScale>
    </cfRule>
  </conditionalFormatting>
  <conditionalFormatting sqref="C1208">
    <cfRule type="colorScale" priority="2047">
      <colorScale>
        <cfvo type="min"/>
        <cfvo type="percentile" val="50"/>
        <cfvo type="max"/>
        <color rgb="FFF8696B"/>
        <color rgb="FFFCFCFF"/>
        <color rgb="FF63BE7B"/>
      </colorScale>
    </cfRule>
  </conditionalFormatting>
  <conditionalFormatting sqref="C1209">
    <cfRule type="colorScale" priority="2046">
      <colorScale>
        <cfvo type="min"/>
        <cfvo type="percentile" val="50"/>
        <cfvo type="max"/>
        <color rgb="FFF8696B"/>
        <color rgb="FFFCFCFF"/>
        <color rgb="FF63BE7B"/>
      </colorScale>
    </cfRule>
  </conditionalFormatting>
  <conditionalFormatting sqref="C1210">
    <cfRule type="colorScale" priority="2045">
      <colorScale>
        <cfvo type="min"/>
        <cfvo type="percentile" val="50"/>
        <cfvo type="max"/>
        <color rgb="FFF8696B"/>
        <color rgb="FFFCFCFF"/>
        <color rgb="FF63BE7B"/>
      </colorScale>
    </cfRule>
  </conditionalFormatting>
  <conditionalFormatting sqref="C1211">
    <cfRule type="colorScale" priority="2044">
      <colorScale>
        <cfvo type="min"/>
        <cfvo type="percentile" val="50"/>
        <cfvo type="max"/>
        <color rgb="FFF8696B"/>
        <color rgb="FFFCFCFF"/>
        <color rgb="FF63BE7B"/>
      </colorScale>
    </cfRule>
  </conditionalFormatting>
  <conditionalFormatting sqref="C1212:C1217">
    <cfRule type="colorScale" priority="2043">
      <colorScale>
        <cfvo type="min"/>
        <cfvo type="percentile" val="50"/>
        <cfvo type="max"/>
        <color rgb="FFF8696B"/>
        <color rgb="FFFCFCFF"/>
        <color rgb="FF63BE7B"/>
      </colorScale>
    </cfRule>
  </conditionalFormatting>
  <conditionalFormatting sqref="C1717">
    <cfRule type="colorScale" priority="2025">
      <colorScale>
        <cfvo type="min"/>
        <cfvo type="percentile" val="50"/>
        <cfvo type="max"/>
        <color rgb="FFF8696B"/>
        <color rgb="FFFCFCFF"/>
        <color rgb="FF63BE7B"/>
      </colorScale>
    </cfRule>
  </conditionalFormatting>
  <conditionalFormatting sqref="C1718">
    <cfRule type="colorScale" priority="2024">
      <colorScale>
        <cfvo type="min"/>
        <cfvo type="percentile" val="50"/>
        <cfvo type="max"/>
        <color rgb="FFF8696B"/>
        <color rgb="FFFCFCFF"/>
        <color rgb="FF63BE7B"/>
      </colorScale>
    </cfRule>
  </conditionalFormatting>
  <conditionalFormatting sqref="C1728">
    <cfRule type="colorScale" priority="2021">
      <colorScale>
        <cfvo type="min"/>
        <cfvo type="percentile" val="50"/>
        <cfvo type="max"/>
        <color rgb="FFF8696B"/>
        <color rgb="FFFCFCFF"/>
        <color rgb="FF63BE7B"/>
      </colorScale>
    </cfRule>
  </conditionalFormatting>
  <conditionalFormatting sqref="C1729">
    <cfRule type="colorScale" priority="2020">
      <colorScale>
        <cfvo type="min"/>
        <cfvo type="percentile" val="50"/>
        <cfvo type="max"/>
        <color rgb="FFF8696B"/>
        <color rgb="FFFCFCFF"/>
        <color rgb="FF63BE7B"/>
      </colorScale>
    </cfRule>
  </conditionalFormatting>
  <conditionalFormatting sqref="C1818">
    <cfRule type="colorScale" priority="2018">
      <colorScale>
        <cfvo type="min"/>
        <cfvo type="percentile" val="50"/>
        <cfvo type="max"/>
        <color rgb="FFF8696B"/>
        <color rgb="FFFCFCFF"/>
        <color rgb="FF63BE7B"/>
      </colorScale>
    </cfRule>
  </conditionalFormatting>
  <conditionalFormatting sqref="C1819">
    <cfRule type="colorScale" priority="2017">
      <colorScale>
        <cfvo type="min"/>
        <cfvo type="percentile" val="50"/>
        <cfvo type="max"/>
        <color rgb="FFF8696B"/>
        <color rgb="FFFCFCFF"/>
        <color rgb="FF63BE7B"/>
      </colorScale>
    </cfRule>
  </conditionalFormatting>
  <conditionalFormatting sqref="C1820">
    <cfRule type="colorScale" priority="2016">
      <colorScale>
        <cfvo type="min"/>
        <cfvo type="percentile" val="50"/>
        <cfvo type="max"/>
        <color rgb="FFF8696B"/>
        <color rgb="FFFCFCFF"/>
        <color rgb="FF63BE7B"/>
      </colorScale>
    </cfRule>
  </conditionalFormatting>
  <conditionalFormatting sqref="C1821">
    <cfRule type="colorScale" priority="2015">
      <colorScale>
        <cfvo type="min"/>
        <cfvo type="percentile" val="50"/>
        <cfvo type="max"/>
        <color rgb="FFF8696B"/>
        <color rgb="FFFCFCFF"/>
        <color rgb="FF63BE7B"/>
      </colorScale>
    </cfRule>
  </conditionalFormatting>
  <conditionalFormatting sqref="C1822">
    <cfRule type="colorScale" priority="2014">
      <colorScale>
        <cfvo type="min"/>
        <cfvo type="percentile" val="50"/>
        <cfvo type="max"/>
        <color rgb="FFF8696B"/>
        <color rgb="FFFCFCFF"/>
        <color rgb="FF63BE7B"/>
      </colorScale>
    </cfRule>
  </conditionalFormatting>
  <conditionalFormatting sqref="C1823">
    <cfRule type="colorScale" priority="2013">
      <colorScale>
        <cfvo type="min"/>
        <cfvo type="percentile" val="50"/>
        <cfvo type="max"/>
        <color rgb="FFF8696B"/>
        <color rgb="FFFCFCFF"/>
        <color rgb="FF63BE7B"/>
      </colorScale>
    </cfRule>
  </conditionalFormatting>
  <conditionalFormatting sqref="C1824">
    <cfRule type="colorScale" priority="2012">
      <colorScale>
        <cfvo type="min"/>
        <cfvo type="percentile" val="50"/>
        <cfvo type="max"/>
        <color rgb="FFF8696B"/>
        <color rgb="FFFCFCFF"/>
        <color rgb="FF63BE7B"/>
      </colorScale>
    </cfRule>
  </conditionalFormatting>
  <conditionalFormatting sqref="C1825">
    <cfRule type="colorScale" priority="2011">
      <colorScale>
        <cfvo type="min"/>
        <cfvo type="percentile" val="50"/>
        <cfvo type="max"/>
        <color rgb="FFF8696B"/>
        <color rgb="FFFCFCFF"/>
        <color rgb="FF63BE7B"/>
      </colorScale>
    </cfRule>
  </conditionalFormatting>
  <conditionalFormatting sqref="C1826">
    <cfRule type="colorScale" priority="2010">
      <colorScale>
        <cfvo type="min"/>
        <cfvo type="percentile" val="50"/>
        <cfvo type="max"/>
        <color rgb="FFF8696B"/>
        <color rgb="FFFCFCFF"/>
        <color rgb="FF63BE7B"/>
      </colorScale>
    </cfRule>
  </conditionalFormatting>
  <conditionalFormatting sqref="C1827">
    <cfRule type="colorScale" priority="2009">
      <colorScale>
        <cfvo type="min"/>
        <cfvo type="percentile" val="50"/>
        <cfvo type="max"/>
        <color rgb="FFF8696B"/>
        <color rgb="FFFCFCFF"/>
        <color rgb="FF63BE7B"/>
      </colorScale>
    </cfRule>
  </conditionalFormatting>
  <conditionalFormatting sqref="C1828">
    <cfRule type="colorScale" priority="2008">
      <colorScale>
        <cfvo type="min"/>
        <cfvo type="percentile" val="50"/>
        <cfvo type="max"/>
        <color rgb="FFF8696B"/>
        <color rgb="FFFCFCFF"/>
        <color rgb="FF63BE7B"/>
      </colorScale>
    </cfRule>
  </conditionalFormatting>
  <conditionalFormatting sqref="C2473">
    <cfRule type="colorScale" priority="1949">
      <colorScale>
        <cfvo type="min"/>
        <cfvo type="percentile" val="50"/>
        <cfvo type="max"/>
        <color rgb="FFF8696B"/>
        <color rgb="FFFCFCFF"/>
        <color rgb="FF63BE7B"/>
      </colorScale>
    </cfRule>
  </conditionalFormatting>
  <conditionalFormatting sqref="C2474">
    <cfRule type="colorScale" priority="1948">
      <colorScale>
        <cfvo type="min"/>
        <cfvo type="percentile" val="50"/>
        <cfvo type="max"/>
        <color rgb="FFF8696B"/>
        <color rgb="FFFCFCFF"/>
        <color rgb="FF63BE7B"/>
      </colorScale>
    </cfRule>
  </conditionalFormatting>
  <conditionalFormatting sqref="C2475">
    <cfRule type="colorScale" priority="1947">
      <colorScale>
        <cfvo type="min"/>
        <cfvo type="percentile" val="50"/>
        <cfvo type="max"/>
        <color rgb="FFF8696B"/>
        <color rgb="FFFCFCFF"/>
        <color rgb="FF63BE7B"/>
      </colorScale>
    </cfRule>
  </conditionalFormatting>
  <conditionalFormatting sqref="C2476">
    <cfRule type="colorScale" priority="1946">
      <colorScale>
        <cfvo type="min"/>
        <cfvo type="percentile" val="50"/>
        <cfvo type="max"/>
        <color rgb="FFF8696B"/>
        <color rgb="FFFCFCFF"/>
        <color rgb="FF63BE7B"/>
      </colorScale>
    </cfRule>
  </conditionalFormatting>
  <conditionalFormatting sqref="C2506">
    <cfRule type="colorScale" priority="1926">
      <colorScale>
        <cfvo type="min"/>
        <cfvo type="percentile" val="50"/>
        <cfvo type="max"/>
        <color rgb="FFF8696B"/>
        <color rgb="FFFCFCFF"/>
        <color rgb="FF63BE7B"/>
      </colorScale>
    </cfRule>
  </conditionalFormatting>
  <conditionalFormatting sqref="C2507">
    <cfRule type="colorScale" priority="1925">
      <colorScale>
        <cfvo type="min"/>
        <cfvo type="percentile" val="50"/>
        <cfvo type="max"/>
        <color rgb="FFF8696B"/>
        <color rgb="FFFCFCFF"/>
        <color rgb="FF63BE7B"/>
      </colorScale>
    </cfRule>
  </conditionalFormatting>
  <conditionalFormatting sqref="C1074:C1089">
    <cfRule type="colorScale" priority="30450">
      <colorScale>
        <cfvo type="min"/>
        <cfvo type="percentile" val="50"/>
        <cfvo type="max"/>
        <color rgb="FFF8696B"/>
        <color rgb="FFFCFCFF"/>
        <color rgb="FF63BE7B"/>
      </colorScale>
    </cfRule>
  </conditionalFormatting>
  <conditionalFormatting sqref="C1128">
    <cfRule type="colorScale" priority="1896">
      <colorScale>
        <cfvo type="min"/>
        <cfvo type="percentile" val="50"/>
        <cfvo type="max"/>
        <color rgb="FFF8696B"/>
        <color rgb="FFFCFCFF"/>
        <color rgb="FF63BE7B"/>
      </colorScale>
    </cfRule>
  </conditionalFormatting>
  <conditionalFormatting sqref="C1129">
    <cfRule type="colorScale" priority="1895">
      <colorScale>
        <cfvo type="min"/>
        <cfvo type="percentile" val="50"/>
        <cfvo type="max"/>
        <color rgb="FFF8696B"/>
        <color rgb="FFFCFCFF"/>
        <color rgb="FF63BE7B"/>
      </colorScale>
    </cfRule>
  </conditionalFormatting>
  <conditionalFormatting sqref="C1130">
    <cfRule type="colorScale" priority="1894">
      <colorScale>
        <cfvo type="min"/>
        <cfvo type="percentile" val="50"/>
        <cfvo type="max"/>
        <color rgb="FFF8696B"/>
        <color rgb="FFFCFCFF"/>
        <color rgb="FF63BE7B"/>
      </colorScale>
    </cfRule>
  </conditionalFormatting>
  <conditionalFormatting sqref="C1131">
    <cfRule type="colorScale" priority="1893">
      <colorScale>
        <cfvo type="min"/>
        <cfvo type="percentile" val="50"/>
        <cfvo type="max"/>
        <color rgb="FFF8696B"/>
        <color rgb="FFFCFCFF"/>
        <color rgb="FF63BE7B"/>
      </colorScale>
    </cfRule>
  </conditionalFormatting>
  <conditionalFormatting sqref="C1132">
    <cfRule type="colorScale" priority="1892">
      <colorScale>
        <cfvo type="min"/>
        <cfvo type="percentile" val="50"/>
        <cfvo type="max"/>
        <color rgb="FFF8696B"/>
        <color rgb="FFFCFCFF"/>
        <color rgb="FF63BE7B"/>
      </colorScale>
    </cfRule>
  </conditionalFormatting>
  <conditionalFormatting sqref="C1133">
    <cfRule type="colorScale" priority="1891">
      <colorScale>
        <cfvo type="min"/>
        <cfvo type="percentile" val="50"/>
        <cfvo type="max"/>
        <color rgb="FFF8696B"/>
        <color rgb="FFFCFCFF"/>
        <color rgb="FF63BE7B"/>
      </colorScale>
    </cfRule>
  </conditionalFormatting>
  <conditionalFormatting sqref="C1134">
    <cfRule type="colorScale" priority="1890">
      <colorScale>
        <cfvo type="min"/>
        <cfvo type="percentile" val="50"/>
        <cfvo type="max"/>
        <color rgb="FFF8696B"/>
        <color rgb="FFFCFCFF"/>
        <color rgb="FF63BE7B"/>
      </colorScale>
    </cfRule>
  </conditionalFormatting>
  <conditionalFormatting sqref="C1135">
    <cfRule type="colorScale" priority="1889">
      <colorScale>
        <cfvo type="min"/>
        <cfvo type="percentile" val="50"/>
        <cfvo type="max"/>
        <color rgb="FFF8696B"/>
        <color rgb="FFFCFCFF"/>
        <color rgb="FF63BE7B"/>
      </colorScale>
    </cfRule>
  </conditionalFormatting>
  <conditionalFormatting sqref="C1136">
    <cfRule type="colorScale" priority="1888">
      <colorScale>
        <cfvo type="min"/>
        <cfvo type="percentile" val="50"/>
        <cfvo type="max"/>
        <color rgb="FFF8696B"/>
        <color rgb="FFFCFCFF"/>
        <color rgb="FF63BE7B"/>
      </colorScale>
    </cfRule>
  </conditionalFormatting>
  <conditionalFormatting sqref="C1137">
    <cfRule type="colorScale" priority="1887">
      <colorScale>
        <cfvo type="min"/>
        <cfvo type="percentile" val="50"/>
        <cfvo type="max"/>
        <color rgb="FFF8696B"/>
        <color rgb="FFFCFCFF"/>
        <color rgb="FF63BE7B"/>
      </colorScale>
    </cfRule>
  </conditionalFormatting>
  <conditionalFormatting sqref="C1138">
    <cfRule type="colorScale" priority="1886">
      <colorScale>
        <cfvo type="min"/>
        <cfvo type="percentile" val="50"/>
        <cfvo type="max"/>
        <color rgb="FFF8696B"/>
        <color rgb="FFFCFCFF"/>
        <color rgb="FF63BE7B"/>
      </colorScale>
    </cfRule>
  </conditionalFormatting>
  <conditionalFormatting sqref="C1653">
    <cfRule type="colorScale" priority="1837">
      <colorScale>
        <cfvo type="min"/>
        <cfvo type="percentile" val="50"/>
        <cfvo type="max"/>
        <color rgb="FFF8696B"/>
        <color rgb="FFFCFCFF"/>
        <color rgb="FF63BE7B"/>
      </colorScale>
    </cfRule>
  </conditionalFormatting>
  <conditionalFormatting sqref="C1654">
    <cfRule type="colorScale" priority="1836">
      <colorScale>
        <cfvo type="min"/>
        <cfvo type="percentile" val="50"/>
        <cfvo type="max"/>
        <color rgb="FFF8696B"/>
        <color rgb="FFFCFCFF"/>
        <color rgb="FF63BE7B"/>
      </colorScale>
    </cfRule>
  </conditionalFormatting>
  <conditionalFormatting sqref="C1655">
    <cfRule type="colorScale" priority="1835">
      <colorScale>
        <cfvo type="min"/>
        <cfvo type="percentile" val="50"/>
        <cfvo type="max"/>
        <color rgb="FFF8696B"/>
        <color rgb="FFFCFCFF"/>
        <color rgb="FF63BE7B"/>
      </colorScale>
    </cfRule>
  </conditionalFormatting>
  <conditionalFormatting sqref="C1656">
    <cfRule type="colorScale" priority="1834">
      <colorScale>
        <cfvo type="min"/>
        <cfvo type="percentile" val="50"/>
        <cfvo type="max"/>
        <color rgb="FFF8696B"/>
        <color rgb="FFFCFCFF"/>
        <color rgb="FF63BE7B"/>
      </colorScale>
    </cfRule>
  </conditionalFormatting>
  <conditionalFormatting sqref="C1657">
    <cfRule type="colorScale" priority="1833">
      <colorScale>
        <cfvo type="min"/>
        <cfvo type="percentile" val="50"/>
        <cfvo type="max"/>
        <color rgb="FFF8696B"/>
        <color rgb="FFFCFCFF"/>
        <color rgb="FF63BE7B"/>
      </colorScale>
    </cfRule>
  </conditionalFormatting>
  <conditionalFormatting sqref="C1658">
    <cfRule type="colorScale" priority="1832">
      <colorScale>
        <cfvo type="min"/>
        <cfvo type="percentile" val="50"/>
        <cfvo type="max"/>
        <color rgb="FFF8696B"/>
        <color rgb="FFFCFCFF"/>
        <color rgb="FF63BE7B"/>
      </colorScale>
    </cfRule>
  </conditionalFormatting>
  <conditionalFormatting sqref="C1659">
    <cfRule type="colorScale" priority="1831">
      <colorScale>
        <cfvo type="min"/>
        <cfvo type="percentile" val="50"/>
        <cfvo type="max"/>
        <color rgb="FFF8696B"/>
        <color rgb="FFFCFCFF"/>
        <color rgb="FF63BE7B"/>
      </colorScale>
    </cfRule>
  </conditionalFormatting>
  <conditionalFormatting sqref="C1660">
    <cfRule type="colorScale" priority="1830">
      <colorScale>
        <cfvo type="min"/>
        <cfvo type="percentile" val="50"/>
        <cfvo type="max"/>
        <color rgb="FFF8696B"/>
        <color rgb="FFFCFCFF"/>
        <color rgb="FF63BE7B"/>
      </colorScale>
    </cfRule>
  </conditionalFormatting>
  <conditionalFormatting sqref="C1661">
    <cfRule type="colorScale" priority="1829">
      <colorScale>
        <cfvo type="min"/>
        <cfvo type="percentile" val="50"/>
        <cfvo type="max"/>
        <color rgb="FFF8696B"/>
        <color rgb="FFFCFCFF"/>
        <color rgb="FF63BE7B"/>
      </colorScale>
    </cfRule>
  </conditionalFormatting>
  <conditionalFormatting sqref="C1662">
    <cfRule type="colorScale" priority="1828">
      <colorScale>
        <cfvo type="min"/>
        <cfvo type="percentile" val="50"/>
        <cfvo type="max"/>
        <color rgb="FFF8696B"/>
        <color rgb="FFFCFCFF"/>
        <color rgb="FF63BE7B"/>
      </colorScale>
    </cfRule>
  </conditionalFormatting>
  <conditionalFormatting sqref="C2095">
    <cfRule type="colorScale" priority="1820">
      <colorScale>
        <cfvo type="min"/>
        <cfvo type="percentile" val="50"/>
        <cfvo type="max"/>
        <color rgb="FFF8696B"/>
        <color rgb="FFFCFCFF"/>
        <color rgb="FF63BE7B"/>
      </colorScale>
    </cfRule>
  </conditionalFormatting>
  <conditionalFormatting sqref="C2096">
    <cfRule type="colorScale" priority="1819">
      <colorScale>
        <cfvo type="min"/>
        <cfvo type="percentile" val="50"/>
        <cfvo type="max"/>
        <color rgb="FFF8696B"/>
        <color rgb="FFFCFCFF"/>
        <color rgb="FF63BE7B"/>
      </colorScale>
    </cfRule>
  </conditionalFormatting>
  <conditionalFormatting sqref="C2097">
    <cfRule type="colorScale" priority="1818">
      <colorScale>
        <cfvo type="min"/>
        <cfvo type="percentile" val="50"/>
        <cfvo type="max"/>
        <color rgb="FFF8696B"/>
        <color rgb="FFFCFCFF"/>
        <color rgb="FF63BE7B"/>
      </colorScale>
    </cfRule>
  </conditionalFormatting>
  <conditionalFormatting sqref="C2098">
    <cfRule type="colorScale" priority="1817">
      <colorScale>
        <cfvo type="min"/>
        <cfvo type="percentile" val="50"/>
        <cfvo type="max"/>
        <color rgb="FFF8696B"/>
        <color rgb="FFFCFCFF"/>
        <color rgb="FF63BE7B"/>
      </colorScale>
    </cfRule>
  </conditionalFormatting>
  <conditionalFormatting sqref="C2099">
    <cfRule type="colorScale" priority="1813">
      <colorScale>
        <cfvo type="min"/>
        <cfvo type="percentile" val="50"/>
        <cfvo type="max"/>
        <color rgb="FFF8696B"/>
        <color rgb="FFFCFCFF"/>
        <color rgb="FF63BE7B"/>
      </colorScale>
    </cfRule>
  </conditionalFormatting>
  <conditionalFormatting sqref="C2148">
    <cfRule type="colorScale" priority="1799">
      <colorScale>
        <cfvo type="min"/>
        <cfvo type="percentile" val="50"/>
        <cfvo type="max"/>
        <color rgb="FFF8696B"/>
        <color rgb="FFFCFCFF"/>
        <color rgb="FF63BE7B"/>
      </colorScale>
    </cfRule>
  </conditionalFormatting>
  <conditionalFormatting sqref="C2149">
    <cfRule type="colorScale" priority="1798">
      <colorScale>
        <cfvo type="min"/>
        <cfvo type="percentile" val="50"/>
        <cfvo type="max"/>
        <color rgb="FFF8696B"/>
        <color rgb="FFFCFCFF"/>
        <color rgb="FF63BE7B"/>
      </colorScale>
    </cfRule>
  </conditionalFormatting>
  <conditionalFormatting sqref="C2150">
    <cfRule type="colorScale" priority="1797">
      <colorScale>
        <cfvo type="min"/>
        <cfvo type="percentile" val="50"/>
        <cfvo type="max"/>
        <color rgb="FFF8696B"/>
        <color rgb="FFFCFCFF"/>
        <color rgb="FF63BE7B"/>
      </colorScale>
    </cfRule>
  </conditionalFormatting>
  <conditionalFormatting sqref="C2151">
    <cfRule type="colorScale" priority="1796">
      <colorScale>
        <cfvo type="min"/>
        <cfvo type="percentile" val="50"/>
        <cfvo type="max"/>
        <color rgb="FFF8696B"/>
        <color rgb="FFFCFCFF"/>
        <color rgb="FF63BE7B"/>
      </colorScale>
    </cfRule>
  </conditionalFormatting>
  <conditionalFormatting sqref="C2152">
    <cfRule type="colorScale" priority="1795">
      <colorScale>
        <cfvo type="min"/>
        <cfvo type="percentile" val="50"/>
        <cfvo type="max"/>
        <color rgb="FFF8696B"/>
        <color rgb="FFFCFCFF"/>
        <color rgb="FF63BE7B"/>
      </colorScale>
    </cfRule>
  </conditionalFormatting>
  <conditionalFormatting sqref="C2312">
    <cfRule type="colorScale" priority="1768">
      <colorScale>
        <cfvo type="min"/>
        <cfvo type="percentile" val="50"/>
        <cfvo type="max"/>
        <color rgb="FFF8696B"/>
        <color rgb="FFFCFCFF"/>
        <color rgb="FF63BE7B"/>
      </colorScale>
    </cfRule>
  </conditionalFormatting>
  <conditionalFormatting sqref="C2313">
    <cfRule type="colorScale" priority="1767">
      <colorScale>
        <cfvo type="min"/>
        <cfvo type="percentile" val="50"/>
        <cfvo type="max"/>
        <color rgb="FFF8696B"/>
        <color rgb="FFFCFCFF"/>
        <color rgb="FF63BE7B"/>
      </colorScale>
    </cfRule>
  </conditionalFormatting>
  <conditionalFormatting sqref="C2314">
    <cfRule type="colorScale" priority="1766">
      <colorScale>
        <cfvo type="min"/>
        <cfvo type="percentile" val="50"/>
        <cfvo type="max"/>
        <color rgb="FFF8696B"/>
        <color rgb="FFFCFCFF"/>
        <color rgb="FF63BE7B"/>
      </colorScale>
    </cfRule>
  </conditionalFormatting>
  <conditionalFormatting sqref="C2315">
    <cfRule type="colorScale" priority="1765">
      <colorScale>
        <cfvo type="min"/>
        <cfvo type="percentile" val="50"/>
        <cfvo type="max"/>
        <color rgb="FFF8696B"/>
        <color rgb="FFFCFCFF"/>
        <color rgb="FF63BE7B"/>
      </colorScale>
    </cfRule>
  </conditionalFormatting>
  <conditionalFormatting sqref="C2316">
    <cfRule type="colorScale" priority="1764">
      <colorScale>
        <cfvo type="min"/>
        <cfvo type="percentile" val="50"/>
        <cfvo type="max"/>
        <color rgb="FFF8696B"/>
        <color rgb="FFFCFCFF"/>
        <color rgb="FF63BE7B"/>
      </colorScale>
    </cfRule>
  </conditionalFormatting>
  <conditionalFormatting sqref="C2357">
    <cfRule type="colorScale" priority="1747">
      <colorScale>
        <cfvo type="min"/>
        <cfvo type="percentile" val="50"/>
        <cfvo type="max"/>
        <color rgb="FFF8696B"/>
        <color rgb="FFFCFCFF"/>
        <color rgb="FF63BE7B"/>
      </colorScale>
    </cfRule>
  </conditionalFormatting>
  <conditionalFormatting sqref="C2358">
    <cfRule type="colorScale" priority="1746">
      <colorScale>
        <cfvo type="min"/>
        <cfvo type="percentile" val="50"/>
        <cfvo type="max"/>
        <color rgb="FFF8696B"/>
        <color rgb="FFFCFCFF"/>
        <color rgb="FF63BE7B"/>
      </colorScale>
    </cfRule>
  </conditionalFormatting>
  <conditionalFormatting sqref="C2359">
    <cfRule type="colorScale" priority="1745">
      <colorScale>
        <cfvo type="min"/>
        <cfvo type="percentile" val="50"/>
        <cfvo type="max"/>
        <color rgb="FFF8696B"/>
        <color rgb="FFFCFCFF"/>
        <color rgb="FF63BE7B"/>
      </colorScale>
    </cfRule>
  </conditionalFormatting>
  <conditionalFormatting sqref="C2360">
    <cfRule type="colorScale" priority="1744">
      <colorScale>
        <cfvo type="min"/>
        <cfvo type="percentile" val="50"/>
        <cfvo type="max"/>
        <color rgb="FFF8696B"/>
        <color rgb="FFFCFCFF"/>
        <color rgb="FF63BE7B"/>
      </colorScale>
    </cfRule>
  </conditionalFormatting>
  <conditionalFormatting sqref="C844">
    <cfRule type="colorScale" priority="1684">
      <colorScale>
        <cfvo type="min"/>
        <cfvo type="percentile" val="50"/>
        <cfvo type="max"/>
        <color rgb="FFF8696B"/>
        <color rgb="FFFCFCFF"/>
        <color rgb="FF63BE7B"/>
      </colorScale>
    </cfRule>
  </conditionalFormatting>
  <conditionalFormatting sqref="C843">
    <cfRule type="colorScale" priority="1683">
      <colorScale>
        <cfvo type="min"/>
        <cfvo type="percentile" val="50"/>
        <cfvo type="max"/>
        <color rgb="FFF8696B"/>
        <color rgb="FFFCFCFF"/>
        <color rgb="FF63BE7B"/>
      </colorScale>
    </cfRule>
  </conditionalFormatting>
  <conditionalFormatting sqref="C842">
    <cfRule type="colorScale" priority="1682">
      <colorScale>
        <cfvo type="min"/>
        <cfvo type="percentile" val="50"/>
        <cfvo type="max"/>
        <color rgb="FFF8696B"/>
        <color rgb="FFFCFCFF"/>
        <color rgb="FF63BE7B"/>
      </colorScale>
    </cfRule>
  </conditionalFormatting>
  <conditionalFormatting sqref="C845">
    <cfRule type="colorScale" priority="1681">
      <colorScale>
        <cfvo type="min"/>
        <cfvo type="percentile" val="50"/>
        <cfvo type="max"/>
        <color rgb="FFF8696B"/>
        <color rgb="FFFCFCFF"/>
        <color rgb="FF63BE7B"/>
      </colorScale>
    </cfRule>
  </conditionalFormatting>
  <conditionalFormatting sqref="C846">
    <cfRule type="colorScale" priority="1680">
      <colorScale>
        <cfvo type="min"/>
        <cfvo type="percentile" val="50"/>
        <cfvo type="max"/>
        <color rgb="FFF8696B"/>
        <color rgb="FFFCFCFF"/>
        <color rgb="FF63BE7B"/>
      </colorScale>
    </cfRule>
  </conditionalFormatting>
  <conditionalFormatting sqref="C847">
    <cfRule type="colorScale" priority="1679">
      <colorScale>
        <cfvo type="min"/>
        <cfvo type="percentile" val="50"/>
        <cfvo type="max"/>
        <color rgb="FFF8696B"/>
        <color rgb="FFFCFCFF"/>
        <color rgb="FF63BE7B"/>
      </colorScale>
    </cfRule>
  </conditionalFormatting>
  <conditionalFormatting sqref="C848">
    <cfRule type="colorScale" priority="1678">
      <colorScale>
        <cfvo type="min"/>
        <cfvo type="percentile" val="50"/>
        <cfvo type="max"/>
        <color rgb="FFF8696B"/>
        <color rgb="FFFCFCFF"/>
        <color rgb="FF63BE7B"/>
      </colorScale>
    </cfRule>
  </conditionalFormatting>
  <conditionalFormatting sqref="C849">
    <cfRule type="colorScale" priority="1677">
      <colorScale>
        <cfvo type="min"/>
        <cfvo type="percentile" val="50"/>
        <cfvo type="max"/>
        <color rgb="FFF8696B"/>
        <color rgb="FFFCFCFF"/>
        <color rgb="FF63BE7B"/>
      </colorScale>
    </cfRule>
  </conditionalFormatting>
  <conditionalFormatting sqref="C850">
    <cfRule type="colorScale" priority="1676">
      <colorScale>
        <cfvo type="min"/>
        <cfvo type="percentile" val="50"/>
        <cfvo type="max"/>
        <color rgb="FFF8696B"/>
        <color rgb="FFFCFCFF"/>
        <color rgb="FF63BE7B"/>
      </colorScale>
    </cfRule>
  </conditionalFormatting>
  <conditionalFormatting sqref="C851">
    <cfRule type="colorScale" priority="1675">
      <colorScale>
        <cfvo type="min"/>
        <cfvo type="percentile" val="50"/>
        <cfvo type="max"/>
        <color rgb="FFF8696B"/>
        <color rgb="FFFCFCFF"/>
        <color rgb="FF63BE7B"/>
      </colorScale>
    </cfRule>
  </conditionalFormatting>
  <conditionalFormatting sqref="C852:C858">
    <cfRule type="colorScale" priority="1674">
      <colorScale>
        <cfvo type="min"/>
        <cfvo type="percentile" val="50"/>
        <cfvo type="max"/>
        <color rgb="FFF8696B"/>
        <color rgb="FFFCFCFF"/>
        <color rgb="FF63BE7B"/>
      </colorScale>
    </cfRule>
  </conditionalFormatting>
  <conditionalFormatting sqref="C859">
    <cfRule type="colorScale" priority="1673">
      <colorScale>
        <cfvo type="min"/>
        <cfvo type="percentile" val="50"/>
        <cfvo type="max"/>
        <color rgb="FFF8696B"/>
        <color rgb="FFFCFCFF"/>
        <color rgb="FF63BE7B"/>
      </colorScale>
    </cfRule>
  </conditionalFormatting>
  <conditionalFormatting sqref="C860">
    <cfRule type="colorScale" priority="1672">
      <colorScale>
        <cfvo type="min"/>
        <cfvo type="percentile" val="50"/>
        <cfvo type="max"/>
        <color rgb="FFF8696B"/>
        <color rgb="FFFCFCFF"/>
        <color rgb="FF63BE7B"/>
      </colorScale>
    </cfRule>
  </conditionalFormatting>
  <conditionalFormatting sqref="C957">
    <cfRule type="colorScale" priority="1647">
      <colorScale>
        <cfvo type="min"/>
        <cfvo type="percentile" val="50"/>
        <cfvo type="max"/>
        <color rgb="FFF8696B"/>
        <color rgb="FFFCFCFF"/>
        <color rgb="FF63BE7B"/>
      </colorScale>
    </cfRule>
  </conditionalFormatting>
  <conditionalFormatting sqref="C958">
    <cfRule type="colorScale" priority="1646">
      <colorScale>
        <cfvo type="min"/>
        <cfvo type="percentile" val="50"/>
        <cfvo type="max"/>
        <color rgb="FFF8696B"/>
        <color rgb="FFFCFCFF"/>
        <color rgb="FF63BE7B"/>
      </colorScale>
    </cfRule>
  </conditionalFormatting>
  <conditionalFormatting sqref="C959">
    <cfRule type="colorScale" priority="1645">
      <colorScale>
        <cfvo type="min"/>
        <cfvo type="percentile" val="50"/>
        <cfvo type="max"/>
        <color rgb="FFF8696B"/>
        <color rgb="FFFCFCFF"/>
        <color rgb="FF63BE7B"/>
      </colorScale>
    </cfRule>
  </conditionalFormatting>
  <conditionalFormatting sqref="C960">
    <cfRule type="colorScale" priority="1644">
      <colorScale>
        <cfvo type="min"/>
        <cfvo type="percentile" val="50"/>
        <cfvo type="max"/>
        <color rgb="FFF8696B"/>
        <color rgb="FFFCFCFF"/>
        <color rgb="FF63BE7B"/>
      </colorScale>
    </cfRule>
  </conditionalFormatting>
  <conditionalFormatting sqref="C961">
    <cfRule type="colorScale" priority="1643">
      <colorScale>
        <cfvo type="min"/>
        <cfvo type="percentile" val="50"/>
        <cfvo type="max"/>
        <color rgb="FFF8696B"/>
        <color rgb="FFFCFCFF"/>
        <color rgb="FF63BE7B"/>
      </colorScale>
    </cfRule>
  </conditionalFormatting>
  <conditionalFormatting sqref="C962">
    <cfRule type="colorScale" priority="1642">
      <colorScale>
        <cfvo type="min"/>
        <cfvo type="percentile" val="50"/>
        <cfvo type="max"/>
        <color rgb="FFF8696B"/>
        <color rgb="FFFCFCFF"/>
        <color rgb="FF63BE7B"/>
      </colorScale>
    </cfRule>
  </conditionalFormatting>
  <conditionalFormatting sqref="C963">
    <cfRule type="colorScale" priority="1641">
      <colorScale>
        <cfvo type="min"/>
        <cfvo type="percentile" val="50"/>
        <cfvo type="max"/>
        <color rgb="FFF8696B"/>
        <color rgb="FFFCFCFF"/>
        <color rgb="FF63BE7B"/>
      </colorScale>
    </cfRule>
  </conditionalFormatting>
  <conditionalFormatting sqref="C964">
    <cfRule type="colorScale" priority="1640">
      <colorScale>
        <cfvo type="min"/>
        <cfvo type="percentile" val="50"/>
        <cfvo type="max"/>
        <color rgb="FFF8696B"/>
        <color rgb="FFFCFCFF"/>
        <color rgb="FF63BE7B"/>
      </colorScale>
    </cfRule>
  </conditionalFormatting>
  <conditionalFormatting sqref="C965">
    <cfRule type="colorScale" priority="1639">
      <colorScale>
        <cfvo type="min"/>
        <cfvo type="percentile" val="50"/>
        <cfvo type="max"/>
        <color rgb="FFF8696B"/>
        <color rgb="FFFCFCFF"/>
        <color rgb="FF63BE7B"/>
      </colorScale>
    </cfRule>
  </conditionalFormatting>
  <conditionalFormatting sqref="C966:C980">
    <cfRule type="colorScale" priority="1638">
      <colorScale>
        <cfvo type="min"/>
        <cfvo type="percentile" val="50"/>
        <cfvo type="max"/>
        <color rgb="FFF8696B"/>
        <color rgb="FFFCFCFF"/>
        <color rgb="FF63BE7B"/>
      </colorScale>
    </cfRule>
  </conditionalFormatting>
  <conditionalFormatting sqref="C981">
    <cfRule type="colorScale" priority="1637">
      <colorScale>
        <cfvo type="min"/>
        <cfvo type="percentile" val="50"/>
        <cfvo type="max"/>
        <color rgb="FFF8696B"/>
        <color rgb="FFFCFCFF"/>
        <color rgb="FF63BE7B"/>
      </colorScale>
    </cfRule>
  </conditionalFormatting>
  <conditionalFormatting sqref="C982">
    <cfRule type="colorScale" priority="1636">
      <colorScale>
        <cfvo type="min"/>
        <cfvo type="percentile" val="50"/>
        <cfvo type="max"/>
        <color rgb="FFF8696B"/>
        <color rgb="FFFCFCFF"/>
        <color rgb="FF63BE7B"/>
      </colorScale>
    </cfRule>
  </conditionalFormatting>
  <conditionalFormatting sqref="C1470">
    <cfRule type="colorScale" priority="1611">
      <colorScale>
        <cfvo type="min"/>
        <cfvo type="percentile" val="50"/>
        <cfvo type="max"/>
        <color rgb="FFF8696B"/>
        <color rgb="FFFCFCFF"/>
        <color rgb="FF63BE7B"/>
      </colorScale>
    </cfRule>
  </conditionalFormatting>
  <conditionalFormatting sqref="C1471">
    <cfRule type="colorScale" priority="1610">
      <colorScale>
        <cfvo type="min"/>
        <cfvo type="percentile" val="50"/>
        <cfvo type="max"/>
        <color rgb="FFF8696B"/>
        <color rgb="FFFCFCFF"/>
        <color rgb="FF63BE7B"/>
      </colorScale>
    </cfRule>
  </conditionalFormatting>
  <conditionalFormatting sqref="C1472">
    <cfRule type="colorScale" priority="1609">
      <colorScale>
        <cfvo type="min"/>
        <cfvo type="percentile" val="50"/>
        <cfvo type="max"/>
        <color rgb="FFF8696B"/>
        <color rgb="FFFCFCFF"/>
        <color rgb="FF63BE7B"/>
      </colorScale>
    </cfRule>
  </conditionalFormatting>
  <conditionalFormatting sqref="C1473">
    <cfRule type="colorScale" priority="1608">
      <colorScale>
        <cfvo type="min"/>
        <cfvo type="percentile" val="50"/>
        <cfvo type="max"/>
        <color rgb="FFF8696B"/>
        <color rgb="FFFCFCFF"/>
        <color rgb="FF63BE7B"/>
      </colorScale>
    </cfRule>
  </conditionalFormatting>
  <conditionalFormatting sqref="G2537">
    <cfRule type="colorScale" priority="1557">
      <colorScale>
        <cfvo type="min"/>
        <cfvo type="percentile" val="50"/>
        <cfvo type="max"/>
        <color rgb="FFF8696B"/>
        <color rgb="FFFCFCFF"/>
        <color rgb="FF63BE7B"/>
      </colorScale>
    </cfRule>
  </conditionalFormatting>
  <conditionalFormatting sqref="G2538">
    <cfRule type="colorScale" priority="1556">
      <colorScale>
        <cfvo type="min"/>
        <cfvo type="percentile" val="50"/>
        <cfvo type="max"/>
        <color rgb="FFF8696B"/>
        <color rgb="FFFCFCFF"/>
        <color rgb="FF63BE7B"/>
      </colorScale>
    </cfRule>
  </conditionalFormatting>
  <conditionalFormatting sqref="G2539">
    <cfRule type="colorScale" priority="1555">
      <colorScale>
        <cfvo type="min"/>
        <cfvo type="percentile" val="50"/>
        <cfvo type="max"/>
        <color rgb="FFF8696B"/>
        <color rgb="FFFCFCFF"/>
        <color rgb="FF63BE7B"/>
      </colorScale>
    </cfRule>
  </conditionalFormatting>
  <conditionalFormatting sqref="G2540">
    <cfRule type="colorScale" priority="1554">
      <colorScale>
        <cfvo type="min"/>
        <cfvo type="percentile" val="50"/>
        <cfvo type="max"/>
        <color rgb="FFF8696B"/>
        <color rgb="FFFCFCFF"/>
        <color rgb="FF63BE7B"/>
      </colorScale>
    </cfRule>
  </conditionalFormatting>
  <conditionalFormatting sqref="G2541">
    <cfRule type="colorScale" priority="1553">
      <colorScale>
        <cfvo type="min"/>
        <cfvo type="percentile" val="50"/>
        <cfvo type="max"/>
        <color rgb="FFF8696B"/>
        <color rgb="FFFCFCFF"/>
        <color rgb="FF63BE7B"/>
      </colorScale>
    </cfRule>
  </conditionalFormatting>
  <conditionalFormatting sqref="G2542">
    <cfRule type="colorScale" priority="1552">
      <colorScale>
        <cfvo type="min"/>
        <cfvo type="percentile" val="50"/>
        <cfvo type="max"/>
        <color rgb="FFF8696B"/>
        <color rgb="FFFCFCFF"/>
        <color rgb="FF63BE7B"/>
      </colorScale>
    </cfRule>
  </conditionalFormatting>
  <conditionalFormatting sqref="C2537">
    <cfRule type="colorScale" priority="1548">
      <colorScale>
        <cfvo type="min"/>
        <cfvo type="percentile" val="50"/>
        <cfvo type="max"/>
        <color rgb="FFF8696B"/>
        <color rgb="FFFCFCFF"/>
        <color rgb="FF63BE7B"/>
      </colorScale>
    </cfRule>
  </conditionalFormatting>
  <conditionalFormatting sqref="C2538">
    <cfRule type="colorScale" priority="1547">
      <colorScale>
        <cfvo type="min"/>
        <cfvo type="percentile" val="50"/>
        <cfvo type="max"/>
        <color rgb="FFF8696B"/>
        <color rgb="FFFCFCFF"/>
        <color rgb="FF63BE7B"/>
      </colorScale>
    </cfRule>
  </conditionalFormatting>
  <conditionalFormatting sqref="C2539">
    <cfRule type="colorScale" priority="1546">
      <colorScale>
        <cfvo type="min"/>
        <cfvo type="percentile" val="50"/>
        <cfvo type="max"/>
        <color rgb="FFF8696B"/>
        <color rgb="FFFCFCFF"/>
        <color rgb="FF63BE7B"/>
      </colorScale>
    </cfRule>
  </conditionalFormatting>
  <conditionalFormatting sqref="C2540">
    <cfRule type="colorScale" priority="1545">
      <colorScale>
        <cfvo type="min"/>
        <cfvo type="percentile" val="50"/>
        <cfvo type="max"/>
        <color rgb="FFF8696B"/>
        <color rgb="FFFCFCFF"/>
        <color rgb="FF63BE7B"/>
      </colorScale>
    </cfRule>
  </conditionalFormatting>
  <conditionalFormatting sqref="C2541">
    <cfRule type="colorScale" priority="1544">
      <colorScale>
        <cfvo type="min"/>
        <cfvo type="percentile" val="50"/>
        <cfvo type="max"/>
        <color rgb="FFF8696B"/>
        <color rgb="FFFCFCFF"/>
        <color rgb="FF63BE7B"/>
      </colorScale>
    </cfRule>
  </conditionalFormatting>
  <conditionalFormatting sqref="C2542">
    <cfRule type="colorScale" priority="1543">
      <colorScale>
        <cfvo type="min"/>
        <cfvo type="percentile" val="50"/>
        <cfvo type="max"/>
        <color rgb="FFF8696B"/>
        <color rgb="FFFCFCFF"/>
        <color rgb="FF63BE7B"/>
      </colorScale>
    </cfRule>
  </conditionalFormatting>
  <conditionalFormatting sqref="G1845">
    <cfRule type="colorScale" priority="1527">
      <colorScale>
        <cfvo type="min"/>
        <cfvo type="percentile" val="50"/>
        <cfvo type="max"/>
        <color rgb="FFF8696B"/>
        <color rgb="FFFCFCFF"/>
        <color rgb="FF63BE7B"/>
      </colorScale>
    </cfRule>
  </conditionalFormatting>
  <conditionalFormatting sqref="G1846">
    <cfRule type="colorScale" priority="1526">
      <colorScale>
        <cfvo type="min"/>
        <cfvo type="percentile" val="50"/>
        <cfvo type="max"/>
        <color rgb="FFF8696B"/>
        <color rgb="FFFCFCFF"/>
        <color rgb="FF63BE7B"/>
      </colorScale>
    </cfRule>
  </conditionalFormatting>
  <conditionalFormatting sqref="G1847">
    <cfRule type="colorScale" priority="1525">
      <colorScale>
        <cfvo type="min"/>
        <cfvo type="percentile" val="50"/>
        <cfvo type="max"/>
        <color rgb="FFF8696B"/>
        <color rgb="FFFCFCFF"/>
        <color rgb="FF63BE7B"/>
      </colorScale>
    </cfRule>
  </conditionalFormatting>
  <conditionalFormatting sqref="G1848">
    <cfRule type="colorScale" priority="1524">
      <colorScale>
        <cfvo type="min"/>
        <cfvo type="percentile" val="50"/>
        <cfvo type="max"/>
        <color rgb="FFF8696B"/>
        <color rgb="FFFCFCFF"/>
        <color rgb="FF63BE7B"/>
      </colorScale>
    </cfRule>
  </conditionalFormatting>
  <conditionalFormatting sqref="G1849:G1862">
    <cfRule type="colorScale" priority="1523">
      <colorScale>
        <cfvo type="min"/>
        <cfvo type="percentile" val="50"/>
        <cfvo type="max"/>
        <color rgb="FFF8696B"/>
        <color rgb="FFFCFCFF"/>
        <color rgb="FF63BE7B"/>
      </colorScale>
    </cfRule>
  </conditionalFormatting>
  <conditionalFormatting sqref="C1829">
    <cfRule type="colorScale" priority="1531">
      <colorScale>
        <cfvo type="min"/>
        <cfvo type="percentile" val="50"/>
        <cfvo type="max"/>
        <color rgb="FFF8696B"/>
        <color rgb="FFFCFCFF"/>
        <color rgb="FF63BE7B"/>
      </colorScale>
    </cfRule>
  </conditionalFormatting>
  <conditionalFormatting sqref="G708">
    <cfRule type="colorScale" priority="1427">
      <colorScale>
        <cfvo type="min"/>
        <cfvo type="percentile" val="50"/>
        <cfvo type="max"/>
        <color rgb="FFF8696B"/>
        <color rgb="FFFCFCFF"/>
        <color rgb="FF63BE7B"/>
      </colorScale>
    </cfRule>
  </conditionalFormatting>
  <conditionalFormatting sqref="G709:G720">
    <cfRule type="colorScale" priority="1430">
      <colorScale>
        <cfvo type="min"/>
        <cfvo type="percentile" val="50"/>
        <cfvo type="max"/>
        <color rgb="FFF8696B"/>
        <color rgb="FFFCFCFF"/>
        <color rgb="FF63BE7B"/>
      </colorScale>
    </cfRule>
  </conditionalFormatting>
  <conditionalFormatting sqref="G685:G707">
    <cfRule type="colorScale" priority="1431">
      <colorScale>
        <cfvo type="min"/>
        <cfvo type="percentile" val="50"/>
        <cfvo type="max"/>
        <color rgb="FFF8696B"/>
        <color rgb="FFFCFCFF"/>
        <color rgb="FF63BE7B"/>
      </colorScale>
    </cfRule>
  </conditionalFormatting>
  <conditionalFormatting sqref="C1481:C1495">
    <cfRule type="colorScale" priority="30465">
      <colorScale>
        <cfvo type="min"/>
        <cfvo type="percentile" val="50"/>
        <cfvo type="max"/>
        <color rgb="FFF8696B"/>
        <color rgb="FFFCFCFF"/>
        <color rgb="FF63BE7B"/>
      </colorScale>
    </cfRule>
  </conditionalFormatting>
  <conditionalFormatting sqref="C903:C921">
    <cfRule type="colorScale" priority="30479">
      <colorScale>
        <cfvo type="min"/>
        <cfvo type="percentile" val="50"/>
        <cfvo type="max"/>
        <color rgb="FFF8696B"/>
        <color rgb="FFFCFCFF"/>
        <color rgb="FF63BE7B"/>
      </colorScale>
    </cfRule>
  </conditionalFormatting>
  <conditionalFormatting sqref="C2477:C2495">
    <cfRule type="colorScale" priority="30481">
      <colorScale>
        <cfvo type="min"/>
        <cfvo type="percentile" val="50"/>
        <cfvo type="max"/>
        <color rgb="FFF8696B"/>
        <color rgb="FFFCFCFF"/>
        <color rgb="FF63BE7B"/>
      </colorScale>
    </cfRule>
  </conditionalFormatting>
  <conditionalFormatting sqref="G533:G566 G137:G183 G90:G121 G78 G354:G444 G581:G593">
    <cfRule type="colorScale" priority="1384">
      <colorScale>
        <cfvo type="min"/>
        <cfvo type="percentile" val="50"/>
        <cfvo type="max"/>
        <color rgb="FFF8696B"/>
        <color rgb="FFFCFCFF"/>
        <color rgb="FF63BE7B"/>
      </colorScale>
    </cfRule>
  </conditionalFormatting>
  <conditionalFormatting sqref="C122:C136">
    <cfRule type="colorScale" priority="1152">
      <colorScale>
        <cfvo type="min"/>
        <cfvo type="percentile" val="50"/>
        <cfvo type="max"/>
        <color rgb="FFF8696B"/>
        <color rgb="FFFCFCFF"/>
        <color rgb="FF63BE7B"/>
      </colorScale>
    </cfRule>
  </conditionalFormatting>
  <conditionalFormatting sqref="G122:G136">
    <cfRule type="colorScale" priority="1153">
      <colorScale>
        <cfvo type="min"/>
        <cfvo type="percentile" val="50"/>
        <cfvo type="max"/>
        <color rgb="FFF8696B"/>
        <color rgb="FFFCFCFF"/>
        <color rgb="FF63BE7B"/>
      </colorScale>
    </cfRule>
  </conditionalFormatting>
  <conditionalFormatting sqref="C504">
    <cfRule type="colorScale" priority="1133">
      <colorScale>
        <cfvo type="min"/>
        <cfvo type="percentile" val="50"/>
        <cfvo type="max"/>
        <color rgb="FFF8696B"/>
        <color rgb="FFFCFCFF"/>
        <color rgb="FF63BE7B"/>
      </colorScale>
    </cfRule>
  </conditionalFormatting>
  <conditionalFormatting sqref="C505:C527">
    <cfRule type="colorScale" priority="1132">
      <colorScale>
        <cfvo type="min"/>
        <cfvo type="percentile" val="50"/>
        <cfvo type="max"/>
        <color rgb="FFF8696B"/>
        <color rgb="FFFCFCFF"/>
        <color rgb="FF63BE7B"/>
      </colorScale>
    </cfRule>
  </conditionalFormatting>
  <conditionalFormatting sqref="C528">
    <cfRule type="colorScale" priority="1131">
      <colorScale>
        <cfvo type="min"/>
        <cfvo type="percentile" val="50"/>
        <cfvo type="max"/>
        <color rgb="FFF8696B"/>
        <color rgb="FFFCFCFF"/>
        <color rgb="FF63BE7B"/>
      </colorScale>
    </cfRule>
  </conditionalFormatting>
  <conditionalFormatting sqref="C529">
    <cfRule type="colorScale" priority="1130">
      <colorScale>
        <cfvo type="min"/>
        <cfvo type="percentile" val="50"/>
        <cfvo type="max"/>
        <color rgb="FFF8696B"/>
        <color rgb="FFFCFCFF"/>
        <color rgb="FF63BE7B"/>
      </colorScale>
    </cfRule>
  </conditionalFormatting>
  <conditionalFormatting sqref="G528:G532">
    <cfRule type="colorScale" priority="1147">
      <colorScale>
        <cfvo type="min"/>
        <cfvo type="percentile" val="50"/>
        <cfvo type="max"/>
        <color rgb="FFF8696B"/>
        <color rgb="FFFCFCFF"/>
        <color rgb="FF63BE7B"/>
      </colorScale>
    </cfRule>
  </conditionalFormatting>
  <conditionalFormatting sqref="C530:C532">
    <cfRule type="colorScale" priority="1148">
      <colorScale>
        <cfvo type="min"/>
        <cfvo type="percentile" val="50"/>
        <cfvo type="max"/>
        <color rgb="FFF8696B"/>
        <color rgb="FFFCFCFF"/>
        <color rgb="FF63BE7B"/>
      </colorScale>
    </cfRule>
  </conditionalFormatting>
  <conditionalFormatting sqref="C52">
    <cfRule type="colorScale" priority="1097">
      <colorScale>
        <cfvo type="min"/>
        <cfvo type="percentile" val="50"/>
        <cfvo type="max"/>
        <color rgb="FFF8696B"/>
        <color rgb="FFFCFCFF"/>
        <color rgb="FF63BE7B"/>
      </colorScale>
    </cfRule>
  </conditionalFormatting>
  <conditionalFormatting sqref="C53">
    <cfRule type="colorScale" priority="1096">
      <colorScale>
        <cfvo type="min"/>
        <cfvo type="percentile" val="50"/>
        <cfvo type="max"/>
        <color rgb="FFF8696B"/>
        <color rgb="FFFCFCFF"/>
        <color rgb="FF63BE7B"/>
      </colorScale>
    </cfRule>
  </conditionalFormatting>
  <conditionalFormatting sqref="C54">
    <cfRule type="colorScale" priority="1095">
      <colorScale>
        <cfvo type="min"/>
        <cfvo type="percentile" val="50"/>
        <cfvo type="max"/>
        <color rgb="FFF8696B"/>
        <color rgb="FFFCFCFF"/>
        <color rgb="FF63BE7B"/>
      </colorScale>
    </cfRule>
  </conditionalFormatting>
  <conditionalFormatting sqref="C55">
    <cfRule type="colorScale" priority="1094">
      <colorScale>
        <cfvo type="min"/>
        <cfvo type="percentile" val="50"/>
        <cfvo type="max"/>
        <color rgb="FFF8696B"/>
        <color rgb="FFFCFCFF"/>
        <color rgb="FF63BE7B"/>
      </colorScale>
    </cfRule>
  </conditionalFormatting>
  <conditionalFormatting sqref="C56">
    <cfRule type="colorScale" priority="1093">
      <colorScale>
        <cfvo type="min"/>
        <cfvo type="percentile" val="50"/>
        <cfvo type="max"/>
        <color rgb="FFF8696B"/>
        <color rgb="FFFCFCFF"/>
        <color rgb="FF63BE7B"/>
      </colorScale>
    </cfRule>
  </conditionalFormatting>
  <conditionalFormatting sqref="C57">
    <cfRule type="colorScale" priority="1092">
      <colorScale>
        <cfvo type="min"/>
        <cfvo type="percentile" val="50"/>
        <cfvo type="max"/>
        <color rgb="FFF8696B"/>
        <color rgb="FFFCFCFF"/>
        <color rgb="FF63BE7B"/>
      </colorScale>
    </cfRule>
  </conditionalFormatting>
  <conditionalFormatting sqref="C58">
    <cfRule type="colorScale" priority="1091">
      <colorScale>
        <cfvo type="min"/>
        <cfvo type="percentile" val="50"/>
        <cfvo type="max"/>
        <color rgb="FFF8696B"/>
        <color rgb="FFFCFCFF"/>
        <color rgb="FF63BE7B"/>
      </colorScale>
    </cfRule>
  </conditionalFormatting>
  <conditionalFormatting sqref="C59">
    <cfRule type="colorScale" priority="1090">
      <colorScale>
        <cfvo type="min"/>
        <cfvo type="percentile" val="50"/>
        <cfvo type="max"/>
        <color rgb="FFF8696B"/>
        <color rgb="FFFCFCFF"/>
        <color rgb="FF63BE7B"/>
      </colorScale>
    </cfRule>
  </conditionalFormatting>
  <conditionalFormatting sqref="C60">
    <cfRule type="colorScale" priority="1089">
      <colorScale>
        <cfvo type="min"/>
        <cfvo type="percentile" val="50"/>
        <cfvo type="max"/>
        <color rgb="FFF8696B"/>
        <color rgb="FFFCFCFF"/>
        <color rgb="FF63BE7B"/>
      </colorScale>
    </cfRule>
  </conditionalFormatting>
  <conditionalFormatting sqref="C61">
    <cfRule type="colorScale" priority="1088">
      <colorScale>
        <cfvo type="min"/>
        <cfvo type="percentile" val="50"/>
        <cfvo type="max"/>
        <color rgb="FFF8696B"/>
        <color rgb="FFFCFCFF"/>
        <color rgb="FF63BE7B"/>
      </colorScale>
    </cfRule>
  </conditionalFormatting>
  <conditionalFormatting sqref="C62:C77">
    <cfRule type="colorScale" priority="1110">
      <colorScale>
        <cfvo type="min"/>
        <cfvo type="percentile" val="50"/>
        <cfvo type="max"/>
        <color rgb="FFF8696B"/>
        <color rgb="FFFCFCFF"/>
        <color rgb="FF63BE7B"/>
      </colorScale>
    </cfRule>
  </conditionalFormatting>
  <conditionalFormatting sqref="F5:G5 G52:G77 C5:C10 C44:C50 G44:G50 C14:C15 G14:G15 G6:G10">
    <cfRule type="colorScale" priority="1111">
      <colorScale>
        <cfvo type="min"/>
        <cfvo type="percentile" val="50"/>
        <cfvo type="max"/>
        <color rgb="FFF8696B"/>
        <color rgb="FFFCFCFF"/>
        <color rgb="FF63BE7B"/>
      </colorScale>
    </cfRule>
  </conditionalFormatting>
  <conditionalFormatting sqref="G184:G205">
    <cfRule type="colorScale" priority="1087">
      <colorScale>
        <cfvo type="min"/>
        <cfvo type="percentile" val="50"/>
        <cfvo type="max"/>
        <color rgb="FFF8696B"/>
        <color rgb="FFFCFCFF"/>
        <color rgb="FF63BE7B"/>
      </colorScale>
    </cfRule>
  </conditionalFormatting>
  <conditionalFormatting sqref="C445:C460">
    <cfRule type="colorScale" priority="1050">
      <colorScale>
        <cfvo type="min"/>
        <cfvo type="percentile" val="50"/>
        <cfvo type="max"/>
        <color rgb="FFF8696B"/>
        <color rgb="FFFCFCFF"/>
        <color rgb="FF63BE7B"/>
      </colorScale>
    </cfRule>
  </conditionalFormatting>
  <conditionalFormatting sqref="G445:G460">
    <cfRule type="colorScale" priority="1052">
      <colorScale>
        <cfvo type="min"/>
        <cfvo type="percentile" val="50"/>
        <cfvo type="max"/>
        <color rgb="FFF8696B"/>
        <color rgb="FFFCFCFF"/>
        <color rgb="FF63BE7B"/>
      </colorScale>
    </cfRule>
  </conditionalFormatting>
  <conditionalFormatting sqref="C567:C577">
    <cfRule type="colorScale" priority="1045">
      <colorScale>
        <cfvo type="min"/>
        <cfvo type="percentile" val="50"/>
        <cfvo type="max"/>
        <color rgb="FFF8696B"/>
        <color rgb="FFFCFCFF"/>
        <color rgb="FF63BE7B"/>
      </colorScale>
    </cfRule>
  </conditionalFormatting>
  <conditionalFormatting sqref="C578">
    <cfRule type="colorScale" priority="1044">
      <colorScale>
        <cfvo type="min"/>
        <cfvo type="percentile" val="50"/>
        <cfvo type="max"/>
        <color rgb="FFF8696B"/>
        <color rgb="FFFCFCFF"/>
        <color rgb="FF63BE7B"/>
      </colorScale>
    </cfRule>
  </conditionalFormatting>
  <conditionalFormatting sqref="C579">
    <cfRule type="colorScale" priority="1043">
      <colorScale>
        <cfvo type="min"/>
        <cfvo type="percentile" val="50"/>
        <cfvo type="max"/>
        <color rgb="FFF8696B"/>
        <color rgb="FFFCFCFF"/>
        <color rgb="FF63BE7B"/>
      </colorScale>
    </cfRule>
  </conditionalFormatting>
  <conditionalFormatting sqref="G567:G580 C580">
    <cfRule type="colorScale" priority="1047">
      <colorScale>
        <cfvo type="min"/>
        <cfvo type="percentile" val="50"/>
        <cfvo type="max"/>
        <color rgb="FFF8696B"/>
        <color rgb="FFFCFCFF"/>
        <color rgb="FF63BE7B"/>
      </colorScale>
    </cfRule>
  </conditionalFormatting>
  <conditionalFormatting sqref="C922:C932">
    <cfRule type="colorScale" priority="1036">
      <colorScale>
        <cfvo type="min"/>
        <cfvo type="percentile" val="50"/>
        <cfvo type="max"/>
        <color rgb="FFF8696B"/>
        <color rgb="FFFCFCFF"/>
        <color rgb="FF63BE7B"/>
      </colorScale>
    </cfRule>
  </conditionalFormatting>
  <conditionalFormatting sqref="C933">
    <cfRule type="colorScale" priority="1035">
      <colorScale>
        <cfvo type="min"/>
        <cfvo type="percentile" val="50"/>
        <cfvo type="max"/>
        <color rgb="FFF8696B"/>
        <color rgb="FFFCFCFF"/>
        <color rgb="FF63BE7B"/>
      </colorScale>
    </cfRule>
  </conditionalFormatting>
  <conditionalFormatting sqref="C934">
    <cfRule type="colorScale" priority="1034">
      <colorScale>
        <cfvo type="min"/>
        <cfvo type="percentile" val="50"/>
        <cfvo type="max"/>
        <color rgb="FFF8696B"/>
        <color rgb="FFFCFCFF"/>
        <color rgb="FF63BE7B"/>
      </colorScale>
    </cfRule>
  </conditionalFormatting>
  <conditionalFormatting sqref="G922:G934">
    <cfRule type="colorScale" priority="1037">
      <colorScale>
        <cfvo type="min"/>
        <cfvo type="percentile" val="50"/>
        <cfvo type="max"/>
        <color rgb="FFF8696B"/>
        <color rgb="FFFCFCFF"/>
        <color rgb="FF63BE7B"/>
      </colorScale>
    </cfRule>
  </conditionalFormatting>
  <conditionalFormatting sqref="C1170:C1184">
    <cfRule type="colorScale" priority="1028">
      <colorScale>
        <cfvo type="min"/>
        <cfvo type="percentile" val="50"/>
        <cfvo type="max"/>
        <color rgb="FFF8696B"/>
        <color rgb="FFFCFCFF"/>
        <color rgb="FF63BE7B"/>
      </colorScale>
    </cfRule>
  </conditionalFormatting>
  <conditionalFormatting sqref="G1170:G1184">
    <cfRule type="colorScale" priority="1029">
      <colorScale>
        <cfvo type="min"/>
        <cfvo type="percentile" val="50"/>
        <cfvo type="max"/>
        <color rgb="FFF8696B"/>
        <color rgb="FFFCFCFF"/>
        <color rgb="FF63BE7B"/>
      </colorScale>
    </cfRule>
  </conditionalFormatting>
  <conditionalFormatting sqref="C1272:C1280">
    <cfRule type="colorScale" priority="1025">
      <colorScale>
        <cfvo type="min"/>
        <cfvo type="percentile" val="50"/>
        <cfvo type="max"/>
        <color rgb="FFF8696B"/>
        <color rgb="FFFCFCFF"/>
        <color rgb="FF63BE7B"/>
      </colorScale>
    </cfRule>
  </conditionalFormatting>
  <conditionalFormatting sqref="C1281">
    <cfRule type="colorScale" priority="1024">
      <colorScale>
        <cfvo type="min"/>
        <cfvo type="percentile" val="50"/>
        <cfvo type="max"/>
        <color rgb="FFF8696B"/>
        <color rgb="FFFCFCFF"/>
        <color rgb="FF63BE7B"/>
      </colorScale>
    </cfRule>
  </conditionalFormatting>
  <conditionalFormatting sqref="C1282">
    <cfRule type="colorScale" priority="1023">
      <colorScale>
        <cfvo type="min"/>
        <cfvo type="percentile" val="50"/>
        <cfvo type="max"/>
        <color rgb="FFF8696B"/>
        <color rgb="FFFCFCFF"/>
        <color rgb="FF63BE7B"/>
      </colorScale>
    </cfRule>
  </conditionalFormatting>
  <conditionalFormatting sqref="C1283">
    <cfRule type="colorScale" priority="1022">
      <colorScale>
        <cfvo type="min"/>
        <cfvo type="percentile" val="50"/>
        <cfvo type="max"/>
        <color rgb="FFF8696B"/>
        <color rgb="FFFCFCFF"/>
        <color rgb="FF63BE7B"/>
      </colorScale>
    </cfRule>
  </conditionalFormatting>
  <conditionalFormatting sqref="C1284">
    <cfRule type="colorScale" priority="1021">
      <colorScale>
        <cfvo type="min"/>
        <cfvo type="percentile" val="50"/>
        <cfvo type="max"/>
        <color rgb="FFF8696B"/>
        <color rgb="FFFCFCFF"/>
        <color rgb="FF63BE7B"/>
      </colorScale>
    </cfRule>
  </conditionalFormatting>
  <conditionalFormatting sqref="C1285">
    <cfRule type="colorScale" priority="1020">
      <colorScale>
        <cfvo type="min"/>
        <cfvo type="percentile" val="50"/>
        <cfvo type="max"/>
        <color rgb="FFF8696B"/>
        <color rgb="FFFCFCFF"/>
        <color rgb="FF63BE7B"/>
      </colorScale>
    </cfRule>
  </conditionalFormatting>
  <conditionalFormatting sqref="C1286">
    <cfRule type="colorScale" priority="1019">
      <colorScale>
        <cfvo type="min"/>
        <cfvo type="percentile" val="50"/>
        <cfvo type="max"/>
        <color rgb="FFF8696B"/>
        <color rgb="FFFCFCFF"/>
        <color rgb="FF63BE7B"/>
      </colorScale>
    </cfRule>
  </conditionalFormatting>
  <conditionalFormatting sqref="C1412:C1428">
    <cfRule type="colorScale" priority="1017">
      <colorScale>
        <cfvo type="min"/>
        <cfvo type="percentile" val="50"/>
        <cfvo type="max"/>
        <color rgb="FFF8696B"/>
        <color rgb="FFFCFCFF"/>
        <color rgb="FF63BE7B"/>
      </colorScale>
    </cfRule>
  </conditionalFormatting>
  <conditionalFormatting sqref="G1412:G1417 G1419 G1421:G1422">
    <cfRule type="colorScale" priority="1018">
      <colorScale>
        <cfvo type="min"/>
        <cfvo type="percentile" val="50"/>
        <cfvo type="max"/>
        <color rgb="FFF8696B"/>
        <color rgb="FFFCFCFF"/>
        <color rgb="FF63BE7B"/>
      </colorScale>
    </cfRule>
  </conditionalFormatting>
  <conditionalFormatting sqref="C1474:C1478">
    <cfRule type="colorScale" priority="1014">
      <colorScale>
        <cfvo type="min"/>
        <cfvo type="percentile" val="50"/>
        <cfvo type="max"/>
        <color rgb="FFF8696B"/>
        <color rgb="FFFCFCFF"/>
        <color rgb="FF63BE7B"/>
      </colorScale>
    </cfRule>
  </conditionalFormatting>
  <conditionalFormatting sqref="C1479">
    <cfRule type="colorScale" priority="1013">
      <colorScale>
        <cfvo type="min"/>
        <cfvo type="percentile" val="50"/>
        <cfvo type="max"/>
        <color rgb="FFF8696B"/>
        <color rgb="FFFCFCFF"/>
        <color rgb="FF63BE7B"/>
      </colorScale>
    </cfRule>
  </conditionalFormatting>
  <conditionalFormatting sqref="C1480">
    <cfRule type="colorScale" priority="1012">
      <colorScale>
        <cfvo type="min"/>
        <cfvo type="percentile" val="50"/>
        <cfvo type="max"/>
        <color rgb="FFF8696B"/>
        <color rgb="FFFCFCFF"/>
        <color rgb="FF63BE7B"/>
      </colorScale>
    </cfRule>
  </conditionalFormatting>
  <conditionalFormatting sqref="C1607:C1619">
    <cfRule type="colorScale" priority="1011">
      <colorScale>
        <cfvo type="min"/>
        <cfvo type="percentile" val="50"/>
        <cfvo type="max"/>
        <color rgb="FFF8696B"/>
        <color rgb="FFFCFCFF"/>
        <color rgb="FF63BE7B"/>
      </colorScale>
    </cfRule>
  </conditionalFormatting>
  <conditionalFormatting sqref="G1607:G1619">
    <cfRule type="colorScale" priority="1010">
      <colorScale>
        <cfvo type="min"/>
        <cfvo type="percentile" val="50"/>
        <cfvo type="max"/>
        <color rgb="FFF8696B"/>
        <color rgb="FFFCFCFF"/>
        <color rgb="FF63BE7B"/>
      </colorScale>
    </cfRule>
  </conditionalFormatting>
  <conditionalFormatting sqref="C1994:C2017">
    <cfRule type="colorScale" priority="1006">
      <colorScale>
        <cfvo type="min"/>
        <cfvo type="percentile" val="50"/>
        <cfvo type="max"/>
        <color rgb="FFF8696B"/>
        <color rgb="FFFCFCFF"/>
        <color rgb="FF63BE7B"/>
      </colorScale>
    </cfRule>
  </conditionalFormatting>
  <conditionalFormatting sqref="G1994:G2017">
    <cfRule type="colorScale" priority="1007">
      <colorScale>
        <cfvo type="min"/>
        <cfvo type="percentile" val="50"/>
        <cfvo type="max"/>
        <color rgb="FFF8696B"/>
        <color rgb="FFFCFCFF"/>
        <color rgb="FF63BE7B"/>
      </colorScale>
    </cfRule>
  </conditionalFormatting>
  <conditionalFormatting sqref="C2254:C2268">
    <cfRule type="colorScale" priority="1002">
      <colorScale>
        <cfvo type="min"/>
        <cfvo type="percentile" val="50"/>
        <cfvo type="max"/>
        <color rgb="FFF8696B"/>
        <color rgb="FFFCFCFF"/>
        <color rgb="FF63BE7B"/>
      </colorScale>
    </cfRule>
  </conditionalFormatting>
  <conditionalFormatting sqref="G2254:G2268">
    <cfRule type="colorScale" priority="1003">
      <colorScale>
        <cfvo type="min"/>
        <cfvo type="percentile" val="50"/>
        <cfvo type="max"/>
        <color rgb="FFF8696B"/>
        <color rgb="FFFCFCFF"/>
        <color rgb="FF63BE7B"/>
      </colorScale>
    </cfRule>
  </conditionalFormatting>
  <conditionalFormatting sqref="G2410:G2426 G2457">
    <cfRule type="colorScale" priority="998">
      <colorScale>
        <cfvo type="min"/>
        <cfvo type="percentile" val="50"/>
        <cfvo type="max"/>
        <color rgb="FFF8696B"/>
        <color rgb="FFFCFCFF"/>
        <color rgb="FF63BE7B"/>
      </colorScale>
    </cfRule>
  </conditionalFormatting>
  <conditionalFormatting sqref="C2410:C2426 C2457">
    <cfRule type="colorScale" priority="999">
      <colorScale>
        <cfvo type="min"/>
        <cfvo type="percentile" val="50"/>
        <cfvo type="max"/>
        <color rgb="FFF8696B"/>
        <color rgb="FFFCFCFF"/>
        <color rgb="FF63BE7B"/>
      </colorScale>
    </cfRule>
  </conditionalFormatting>
  <conditionalFormatting sqref="C3005:C3020 G3005:G3020">
    <cfRule type="colorScale" priority="994">
      <colorScale>
        <cfvo type="min"/>
        <cfvo type="percentile" val="50"/>
        <cfvo type="max"/>
        <color rgb="FFF8696B"/>
        <color rgb="FFFCFCFF"/>
        <color rgb="FF63BE7B"/>
      </colorScale>
    </cfRule>
  </conditionalFormatting>
  <conditionalFormatting sqref="C2872">
    <cfRule type="colorScale" priority="979">
      <colorScale>
        <cfvo type="min"/>
        <cfvo type="percentile" val="50"/>
        <cfvo type="max"/>
        <color rgb="FFF8696B"/>
        <color rgb="FFFCFCFF"/>
        <color rgb="FF63BE7B"/>
      </colorScale>
    </cfRule>
  </conditionalFormatting>
  <conditionalFormatting sqref="C2873">
    <cfRule type="colorScale" priority="978">
      <colorScale>
        <cfvo type="min"/>
        <cfvo type="percentile" val="50"/>
        <cfvo type="max"/>
        <color rgb="FFF8696B"/>
        <color rgb="FFFCFCFF"/>
        <color rgb="FF63BE7B"/>
      </colorScale>
    </cfRule>
  </conditionalFormatting>
  <conditionalFormatting sqref="C2874">
    <cfRule type="colorScale" priority="977">
      <colorScale>
        <cfvo type="min"/>
        <cfvo type="percentile" val="50"/>
        <cfvo type="max"/>
        <color rgb="FFF8696B"/>
        <color rgb="FFFCFCFF"/>
        <color rgb="FF63BE7B"/>
      </colorScale>
    </cfRule>
  </conditionalFormatting>
  <conditionalFormatting sqref="C2875">
    <cfRule type="colorScale" priority="976">
      <colorScale>
        <cfvo type="min"/>
        <cfvo type="percentile" val="50"/>
        <cfvo type="max"/>
        <color rgb="FFF8696B"/>
        <color rgb="FFFCFCFF"/>
        <color rgb="FF63BE7B"/>
      </colorScale>
    </cfRule>
  </conditionalFormatting>
  <conditionalFormatting sqref="C2876">
    <cfRule type="colorScale" priority="975">
      <colorScale>
        <cfvo type="min"/>
        <cfvo type="percentile" val="50"/>
        <cfvo type="max"/>
        <color rgb="FFF8696B"/>
        <color rgb="FFFCFCFF"/>
        <color rgb="FF63BE7B"/>
      </colorScale>
    </cfRule>
  </conditionalFormatting>
  <conditionalFormatting sqref="C2877">
    <cfRule type="colorScale" priority="974">
      <colorScale>
        <cfvo type="min"/>
        <cfvo type="percentile" val="50"/>
        <cfvo type="max"/>
        <color rgb="FFF8696B"/>
        <color rgb="FFFCFCFF"/>
        <color rgb="FF63BE7B"/>
      </colorScale>
    </cfRule>
  </conditionalFormatting>
  <conditionalFormatting sqref="C2878">
    <cfRule type="colorScale" priority="973">
      <colorScale>
        <cfvo type="min"/>
        <cfvo type="percentile" val="50"/>
        <cfvo type="max"/>
        <color rgb="FFF8696B"/>
        <color rgb="FFFCFCFF"/>
        <color rgb="FF63BE7B"/>
      </colorScale>
    </cfRule>
  </conditionalFormatting>
  <conditionalFormatting sqref="C2879">
    <cfRule type="colorScale" priority="972">
      <colorScale>
        <cfvo type="min"/>
        <cfvo type="percentile" val="50"/>
        <cfvo type="max"/>
        <color rgb="FFF8696B"/>
        <color rgb="FFFCFCFF"/>
        <color rgb="FF63BE7B"/>
      </colorScale>
    </cfRule>
  </conditionalFormatting>
  <conditionalFormatting sqref="C2880">
    <cfRule type="colorScale" priority="971">
      <colorScale>
        <cfvo type="min"/>
        <cfvo type="percentile" val="50"/>
        <cfvo type="max"/>
        <color rgb="FFF8696B"/>
        <color rgb="FFFCFCFF"/>
        <color rgb="FF63BE7B"/>
      </colorScale>
    </cfRule>
  </conditionalFormatting>
  <conditionalFormatting sqref="C2881">
    <cfRule type="colorScale" priority="970">
      <colorScale>
        <cfvo type="min"/>
        <cfvo type="percentile" val="50"/>
        <cfvo type="max"/>
        <color rgb="FFF8696B"/>
        <color rgb="FFFCFCFF"/>
        <color rgb="FF63BE7B"/>
      </colorScale>
    </cfRule>
  </conditionalFormatting>
  <conditionalFormatting sqref="C2882">
    <cfRule type="colorScale" priority="969">
      <colorScale>
        <cfvo type="min"/>
        <cfvo type="percentile" val="50"/>
        <cfvo type="max"/>
        <color rgb="FFF8696B"/>
        <color rgb="FFFCFCFF"/>
        <color rgb="FF63BE7B"/>
      </colorScale>
    </cfRule>
  </conditionalFormatting>
  <conditionalFormatting sqref="C2883">
    <cfRule type="colorScale" priority="968">
      <colorScale>
        <cfvo type="min"/>
        <cfvo type="percentile" val="50"/>
        <cfvo type="max"/>
        <color rgb="FFF8696B"/>
        <color rgb="FFFCFCFF"/>
        <color rgb="FF63BE7B"/>
      </colorScale>
    </cfRule>
  </conditionalFormatting>
  <conditionalFormatting sqref="C2884">
    <cfRule type="colorScale" priority="967">
      <colorScale>
        <cfvo type="min"/>
        <cfvo type="percentile" val="50"/>
        <cfvo type="max"/>
        <color rgb="FFF8696B"/>
        <color rgb="FFFCFCFF"/>
        <color rgb="FF63BE7B"/>
      </colorScale>
    </cfRule>
  </conditionalFormatting>
  <conditionalFormatting sqref="C2885">
    <cfRule type="colorScale" priority="966">
      <colorScale>
        <cfvo type="min"/>
        <cfvo type="percentile" val="50"/>
        <cfvo type="max"/>
        <color rgb="FFF8696B"/>
        <color rgb="FFFCFCFF"/>
        <color rgb="FF63BE7B"/>
      </colorScale>
    </cfRule>
  </conditionalFormatting>
  <conditionalFormatting sqref="C2886">
    <cfRule type="colorScale" priority="965">
      <colorScale>
        <cfvo type="min"/>
        <cfvo type="percentile" val="50"/>
        <cfvo type="max"/>
        <color rgb="FFF8696B"/>
        <color rgb="FFFCFCFF"/>
        <color rgb="FF63BE7B"/>
      </colorScale>
    </cfRule>
  </conditionalFormatting>
  <conditionalFormatting sqref="C2887:C2898">
    <cfRule type="colorScale" priority="964">
      <colorScale>
        <cfvo type="min"/>
        <cfvo type="percentile" val="50"/>
        <cfvo type="max"/>
        <color rgb="FFF8696B"/>
        <color rgb="FFFCFCFF"/>
        <color rgb="FF63BE7B"/>
      </colorScale>
    </cfRule>
  </conditionalFormatting>
  <conditionalFormatting sqref="C2786:C2792 C2774">
    <cfRule type="colorScale" priority="30687">
      <colorScale>
        <cfvo type="min"/>
        <cfvo type="percentile" val="50"/>
        <cfvo type="max"/>
        <color rgb="FFF8696B"/>
        <color rgb="FFFCFCFF"/>
        <color rgb="FF63BE7B"/>
      </colorScale>
    </cfRule>
  </conditionalFormatting>
  <conditionalFormatting sqref="G2790 G2774 G2792">
    <cfRule type="colorScale" priority="30689">
      <colorScale>
        <cfvo type="min"/>
        <cfvo type="percentile" val="50"/>
        <cfvo type="max"/>
        <color rgb="FFF8696B"/>
        <color rgb="FFFCFCFF"/>
        <color rgb="FF63BE7B"/>
      </colorScale>
    </cfRule>
  </conditionalFormatting>
  <conditionalFormatting sqref="C2775:C2785">
    <cfRule type="colorScale" priority="942">
      <colorScale>
        <cfvo type="min"/>
        <cfvo type="percentile" val="50"/>
        <cfvo type="max"/>
        <color rgb="FFF8696B"/>
        <color rgb="FFFCFCFF"/>
        <color rgb="FF63BE7B"/>
      </colorScale>
    </cfRule>
  </conditionalFormatting>
  <conditionalFormatting sqref="C2766:C2773 C2584 C2670 C2599">
    <cfRule type="colorScale" priority="30805">
      <colorScale>
        <cfvo type="min"/>
        <cfvo type="percentile" val="50"/>
        <cfvo type="max"/>
        <color rgb="FFF8696B"/>
        <color rgb="FFFCFCFF"/>
        <color rgb="FF63BE7B"/>
      </colorScale>
    </cfRule>
  </conditionalFormatting>
  <conditionalFormatting sqref="G2766:G2773 G2584 G2670">
    <cfRule type="colorScale" priority="30807">
      <colorScale>
        <cfvo type="min"/>
        <cfvo type="percentile" val="50"/>
        <cfvo type="max"/>
        <color rgb="FFF8696B"/>
        <color rgb="FFFCFCFF"/>
        <color rgb="FF63BE7B"/>
      </colorScale>
    </cfRule>
  </conditionalFormatting>
  <conditionalFormatting sqref="C2709 C2689 C2715:C2717">
    <cfRule type="colorScale" priority="30926">
      <colorScale>
        <cfvo type="min"/>
        <cfvo type="percentile" val="50"/>
        <cfvo type="max"/>
        <color rgb="FFF8696B"/>
        <color rgb="FFFCFCFF"/>
        <color rgb="FF63BE7B"/>
      </colorScale>
    </cfRule>
  </conditionalFormatting>
  <conditionalFormatting sqref="G2709 G2689 G2715:G2717">
    <cfRule type="colorScale" priority="30928">
      <colorScale>
        <cfvo type="min"/>
        <cfvo type="percentile" val="50"/>
        <cfvo type="max"/>
        <color rgb="FFF8696B"/>
        <color rgb="FFFCFCFF"/>
        <color rgb="FF63BE7B"/>
      </colorScale>
    </cfRule>
  </conditionalFormatting>
  <conditionalFormatting sqref="C2671:C2688">
    <cfRule type="colorScale" priority="931">
      <colorScale>
        <cfvo type="min"/>
        <cfvo type="percentile" val="50"/>
        <cfvo type="max"/>
        <color rgb="FFF8696B"/>
        <color rgb="FFFCFCFF"/>
        <color rgb="FF63BE7B"/>
      </colorScale>
    </cfRule>
  </conditionalFormatting>
  <conditionalFormatting sqref="G2671:G2688">
    <cfRule type="colorScale" priority="932">
      <colorScale>
        <cfvo type="min"/>
        <cfvo type="percentile" val="50"/>
        <cfvo type="max"/>
        <color rgb="FFF8696B"/>
        <color rgb="FFFCFCFF"/>
        <color rgb="FF63BE7B"/>
      </colorScale>
    </cfRule>
  </conditionalFormatting>
  <conditionalFormatting sqref="C2650:C2665">
    <cfRule type="colorScale" priority="927">
      <colorScale>
        <cfvo type="min"/>
        <cfvo type="percentile" val="50"/>
        <cfvo type="max"/>
        <color rgb="FFF8696B"/>
        <color rgb="FFFCFCFF"/>
        <color rgb="FF63BE7B"/>
      </colorScale>
    </cfRule>
  </conditionalFormatting>
  <conditionalFormatting sqref="G2650:G2665">
    <cfRule type="colorScale" priority="928">
      <colorScale>
        <cfvo type="min"/>
        <cfvo type="percentile" val="50"/>
        <cfvo type="max"/>
        <color rgb="FFF8696B"/>
        <color rgb="FFFCFCFF"/>
        <color rgb="FF63BE7B"/>
      </colorScale>
    </cfRule>
  </conditionalFormatting>
  <conditionalFormatting sqref="G2628:G2647">
    <cfRule type="colorScale" priority="923">
      <colorScale>
        <cfvo type="min"/>
        <cfvo type="percentile" val="50"/>
        <cfvo type="max"/>
        <color rgb="FFF8696B"/>
        <color rgb="FFFCFCFF"/>
        <color rgb="FF63BE7B"/>
      </colorScale>
    </cfRule>
  </conditionalFormatting>
  <conditionalFormatting sqref="C2628:C2647">
    <cfRule type="colorScale" priority="924">
      <colorScale>
        <cfvo type="min"/>
        <cfvo type="percentile" val="50"/>
        <cfvo type="max"/>
        <color rgb="FFF8696B"/>
        <color rgb="FFFCFCFF"/>
        <color rgb="FF63BE7B"/>
      </colorScale>
    </cfRule>
  </conditionalFormatting>
  <conditionalFormatting sqref="G19:G43">
    <cfRule type="colorScale" priority="919">
      <colorScale>
        <cfvo type="min"/>
        <cfvo type="percentile" val="50"/>
        <cfvo type="max"/>
        <color rgb="FFF8696B"/>
        <color rgb="FFFCFCFF"/>
        <color rgb="FF63BE7B"/>
      </colorScale>
    </cfRule>
  </conditionalFormatting>
  <conditionalFormatting sqref="C213">
    <cfRule type="colorScale" priority="869">
      <colorScale>
        <cfvo type="min"/>
        <cfvo type="percentile" val="50"/>
        <cfvo type="max"/>
        <color rgb="FFF8696B"/>
        <color rgb="FFFCFCFF"/>
        <color rgb="FF63BE7B"/>
      </colorScale>
    </cfRule>
  </conditionalFormatting>
  <conditionalFormatting sqref="C212">
    <cfRule type="colorScale" priority="868">
      <colorScale>
        <cfvo type="min"/>
        <cfvo type="percentile" val="50"/>
        <cfvo type="max"/>
        <color rgb="FFF8696B"/>
        <color rgb="FFFCFCFF"/>
        <color rgb="FF63BE7B"/>
      </colorScale>
    </cfRule>
  </conditionalFormatting>
  <conditionalFormatting sqref="C211">
    <cfRule type="colorScale" priority="867">
      <colorScale>
        <cfvo type="min"/>
        <cfvo type="percentile" val="50"/>
        <cfvo type="max"/>
        <color rgb="FFF8696B"/>
        <color rgb="FFFCFCFF"/>
        <color rgb="FF63BE7B"/>
      </colorScale>
    </cfRule>
  </conditionalFormatting>
  <conditionalFormatting sqref="C210">
    <cfRule type="colorScale" priority="866">
      <colorScale>
        <cfvo type="min"/>
        <cfvo type="percentile" val="50"/>
        <cfvo type="max"/>
        <color rgb="FFF8696B"/>
        <color rgb="FFFCFCFF"/>
        <color rgb="FF63BE7B"/>
      </colorScale>
    </cfRule>
  </conditionalFormatting>
  <conditionalFormatting sqref="C209">
    <cfRule type="colorScale" priority="865">
      <colorScale>
        <cfvo type="min"/>
        <cfvo type="percentile" val="50"/>
        <cfvo type="max"/>
        <color rgb="FFF8696B"/>
        <color rgb="FFFCFCFF"/>
        <color rgb="FF63BE7B"/>
      </colorScale>
    </cfRule>
  </conditionalFormatting>
  <conditionalFormatting sqref="G2375:G2383">
    <cfRule type="colorScale" priority="828">
      <colorScale>
        <cfvo type="min"/>
        <cfvo type="percentile" val="50"/>
        <cfvo type="max"/>
        <color rgb="FFF8696B"/>
        <color rgb="FFFCFCFF"/>
        <color rgb="FF63BE7B"/>
      </colorScale>
    </cfRule>
  </conditionalFormatting>
  <conditionalFormatting sqref="C2375:C2383">
    <cfRule type="colorScale" priority="826">
      <colorScale>
        <cfvo type="min"/>
        <cfvo type="percentile" val="50"/>
        <cfvo type="max"/>
        <color rgb="FFF8696B"/>
        <color rgb="FFFCFCFF"/>
        <color rgb="FF63BE7B"/>
      </colorScale>
    </cfRule>
  </conditionalFormatting>
  <conditionalFormatting sqref="G2253">
    <cfRule type="colorScale" priority="824">
      <colorScale>
        <cfvo type="min"/>
        <cfvo type="percentile" val="50"/>
        <cfvo type="max"/>
        <color rgb="FFF8696B"/>
        <color rgb="FFFCFCFF"/>
        <color rgb="FF63BE7B"/>
      </colorScale>
    </cfRule>
  </conditionalFormatting>
  <conditionalFormatting sqref="C2253">
    <cfRule type="colorScale" priority="822">
      <colorScale>
        <cfvo type="min"/>
        <cfvo type="percentile" val="50"/>
        <cfvo type="max"/>
        <color rgb="FFF8696B"/>
        <color rgb="FFFCFCFF"/>
        <color rgb="FF63BE7B"/>
      </colorScale>
    </cfRule>
  </conditionalFormatting>
  <conditionalFormatting sqref="C2237">
    <cfRule type="colorScale" priority="820">
      <colorScale>
        <cfvo type="min"/>
        <cfvo type="percentile" val="50"/>
        <cfvo type="max"/>
        <color rgb="FFF8696B"/>
        <color rgb="FFFCFCFF"/>
        <color rgb="FF63BE7B"/>
      </colorScale>
    </cfRule>
  </conditionalFormatting>
  <conditionalFormatting sqref="C2239">
    <cfRule type="colorScale" priority="819">
      <colorScale>
        <cfvo type="min"/>
        <cfvo type="percentile" val="50"/>
        <cfvo type="max"/>
        <color rgb="FFF8696B"/>
        <color rgb="FFFCFCFF"/>
        <color rgb="FF63BE7B"/>
      </colorScale>
    </cfRule>
  </conditionalFormatting>
  <conditionalFormatting sqref="C2240">
    <cfRule type="colorScale" priority="818">
      <colorScale>
        <cfvo type="min"/>
        <cfvo type="percentile" val="50"/>
        <cfvo type="max"/>
        <color rgb="FFF8696B"/>
        <color rgb="FFFCFCFF"/>
        <color rgb="FF63BE7B"/>
      </colorScale>
    </cfRule>
  </conditionalFormatting>
  <conditionalFormatting sqref="C2238">
    <cfRule type="colorScale" priority="817">
      <colorScale>
        <cfvo type="min"/>
        <cfvo type="percentile" val="50"/>
        <cfvo type="max"/>
        <color rgb="FFF8696B"/>
        <color rgb="FFFCFCFF"/>
        <color rgb="FF63BE7B"/>
      </colorScale>
    </cfRule>
  </conditionalFormatting>
  <conditionalFormatting sqref="C2241">
    <cfRule type="colorScale" priority="816">
      <colorScale>
        <cfvo type="min"/>
        <cfvo type="percentile" val="50"/>
        <cfvo type="max"/>
        <color rgb="FFF8696B"/>
        <color rgb="FFFCFCFF"/>
        <color rgb="FF63BE7B"/>
      </colorScale>
    </cfRule>
  </conditionalFormatting>
  <conditionalFormatting sqref="C2242">
    <cfRule type="colorScale" priority="815">
      <colorScale>
        <cfvo type="min"/>
        <cfvo type="percentile" val="50"/>
        <cfvo type="max"/>
        <color rgb="FFF8696B"/>
        <color rgb="FFFCFCFF"/>
        <color rgb="FF63BE7B"/>
      </colorScale>
    </cfRule>
  </conditionalFormatting>
  <conditionalFormatting sqref="C2243">
    <cfRule type="colorScale" priority="814">
      <colorScale>
        <cfvo type="min"/>
        <cfvo type="percentile" val="50"/>
        <cfvo type="max"/>
        <color rgb="FFF8696B"/>
        <color rgb="FFFCFCFF"/>
        <color rgb="FF63BE7B"/>
      </colorScale>
    </cfRule>
  </conditionalFormatting>
  <conditionalFormatting sqref="C2244">
    <cfRule type="colorScale" priority="813">
      <colorScale>
        <cfvo type="min"/>
        <cfvo type="percentile" val="50"/>
        <cfvo type="max"/>
        <color rgb="FFF8696B"/>
        <color rgb="FFFCFCFF"/>
        <color rgb="FF63BE7B"/>
      </colorScale>
    </cfRule>
  </conditionalFormatting>
  <conditionalFormatting sqref="C2245">
    <cfRule type="colorScale" priority="812">
      <colorScale>
        <cfvo type="min"/>
        <cfvo type="percentile" val="50"/>
        <cfvo type="max"/>
        <color rgb="FFF8696B"/>
        <color rgb="FFFCFCFF"/>
        <color rgb="FF63BE7B"/>
      </colorScale>
    </cfRule>
  </conditionalFormatting>
  <conditionalFormatting sqref="C2246">
    <cfRule type="colorScale" priority="811">
      <colorScale>
        <cfvo type="min"/>
        <cfvo type="percentile" val="50"/>
        <cfvo type="max"/>
        <color rgb="FFF8696B"/>
        <color rgb="FFFCFCFF"/>
        <color rgb="FF63BE7B"/>
      </colorScale>
    </cfRule>
  </conditionalFormatting>
  <conditionalFormatting sqref="C2247">
    <cfRule type="colorScale" priority="810">
      <colorScale>
        <cfvo type="min"/>
        <cfvo type="percentile" val="50"/>
        <cfvo type="max"/>
        <color rgb="FFF8696B"/>
        <color rgb="FFFCFCFF"/>
        <color rgb="FF63BE7B"/>
      </colorScale>
    </cfRule>
  </conditionalFormatting>
  <conditionalFormatting sqref="C2248">
    <cfRule type="colorScale" priority="809">
      <colorScale>
        <cfvo type="min"/>
        <cfvo type="percentile" val="50"/>
        <cfvo type="max"/>
        <color rgb="FFF8696B"/>
        <color rgb="FFFCFCFF"/>
        <color rgb="FF63BE7B"/>
      </colorScale>
    </cfRule>
  </conditionalFormatting>
  <conditionalFormatting sqref="C2249">
    <cfRule type="colorScale" priority="808">
      <colorScale>
        <cfvo type="min"/>
        <cfvo type="percentile" val="50"/>
        <cfvo type="max"/>
        <color rgb="FFF8696B"/>
        <color rgb="FFFCFCFF"/>
        <color rgb="FF63BE7B"/>
      </colorScale>
    </cfRule>
  </conditionalFormatting>
  <conditionalFormatting sqref="C2250">
    <cfRule type="colorScale" priority="807">
      <colorScale>
        <cfvo type="min"/>
        <cfvo type="percentile" val="50"/>
        <cfvo type="max"/>
        <color rgb="FFF8696B"/>
        <color rgb="FFFCFCFF"/>
        <color rgb="FF63BE7B"/>
      </colorScale>
    </cfRule>
  </conditionalFormatting>
  <conditionalFormatting sqref="C2251">
    <cfRule type="colorScale" priority="806">
      <colorScale>
        <cfvo type="min"/>
        <cfvo type="percentile" val="50"/>
        <cfvo type="max"/>
        <color rgb="FFF8696B"/>
        <color rgb="FFFCFCFF"/>
        <color rgb="FF63BE7B"/>
      </colorScale>
    </cfRule>
  </conditionalFormatting>
  <conditionalFormatting sqref="G2224:G2236">
    <cfRule type="colorScale" priority="803">
      <colorScale>
        <cfvo type="min"/>
        <cfvo type="percentile" val="50"/>
        <cfvo type="max"/>
        <color rgb="FFF8696B"/>
        <color rgb="FFFCFCFF"/>
        <color rgb="FF63BE7B"/>
      </colorScale>
    </cfRule>
  </conditionalFormatting>
  <conditionalFormatting sqref="G461:G478">
    <cfRule type="colorScale" priority="801">
      <colorScale>
        <cfvo type="min"/>
        <cfvo type="percentile" val="50"/>
        <cfvo type="max"/>
        <color rgb="FFF8696B"/>
        <color rgb="FFFCFCFF"/>
        <color rgb="FF63BE7B"/>
      </colorScale>
    </cfRule>
  </conditionalFormatting>
  <conditionalFormatting sqref="G2718:G2725">
    <cfRule type="colorScale" priority="786">
      <colorScale>
        <cfvo type="min"/>
        <cfvo type="percentile" val="50"/>
        <cfvo type="max"/>
        <color rgb="FFF8696B"/>
        <color rgb="FFFCFCFF"/>
        <color rgb="FF63BE7B"/>
      </colorScale>
    </cfRule>
  </conditionalFormatting>
  <conditionalFormatting sqref="G777:G786">
    <cfRule type="colorScale" priority="784">
      <colorScale>
        <cfvo type="min"/>
        <cfvo type="percentile" val="50"/>
        <cfvo type="max"/>
        <color rgb="FFF8696B"/>
        <color rgb="FFFCFCFF"/>
        <color rgb="FF63BE7B"/>
      </colorScale>
    </cfRule>
  </conditionalFormatting>
  <conditionalFormatting sqref="G2699:G2708">
    <cfRule type="colorScale" priority="769">
      <colorScale>
        <cfvo type="min"/>
        <cfvo type="percentile" val="50"/>
        <cfvo type="max"/>
        <color rgb="FFF8696B"/>
        <color rgb="FFFCFCFF"/>
        <color rgb="FF63BE7B"/>
      </colorScale>
    </cfRule>
  </conditionalFormatting>
  <conditionalFormatting sqref="C2699:C2708">
    <cfRule type="colorScale" priority="770">
      <colorScale>
        <cfvo type="min"/>
        <cfvo type="percentile" val="50"/>
        <cfvo type="max"/>
        <color rgb="FFF8696B"/>
        <color rgb="FFFCFCFF"/>
        <color rgb="FF63BE7B"/>
      </colorScale>
    </cfRule>
  </conditionalFormatting>
  <conditionalFormatting sqref="G3004">
    <cfRule type="colorScale" priority="764">
      <colorScale>
        <cfvo type="min"/>
        <cfvo type="percentile" val="50"/>
        <cfvo type="max"/>
        <color rgb="FFF8696B"/>
        <color rgb="FFFCFCFF"/>
        <color rgb="FF63BE7B"/>
      </colorScale>
    </cfRule>
  </conditionalFormatting>
  <conditionalFormatting sqref="C3004">
    <cfRule type="colorScale" priority="765">
      <colorScale>
        <cfvo type="min"/>
        <cfvo type="percentile" val="50"/>
        <cfvo type="max"/>
        <color rgb="FFF8696B"/>
        <color rgb="FFFCFCFF"/>
        <color rgb="FF63BE7B"/>
      </colorScale>
    </cfRule>
  </conditionalFormatting>
  <conditionalFormatting sqref="G2543">
    <cfRule type="colorScale" priority="759">
      <colorScale>
        <cfvo type="min"/>
        <cfvo type="percentile" val="50"/>
        <cfvo type="max"/>
        <color rgb="FFF8696B"/>
        <color rgb="FFFCFCFF"/>
        <color rgb="FF63BE7B"/>
      </colorScale>
    </cfRule>
  </conditionalFormatting>
  <conditionalFormatting sqref="C2543">
    <cfRule type="colorScale" priority="758">
      <colorScale>
        <cfvo type="min"/>
        <cfvo type="percentile" val="50"/>
        <cfvo type="max"/>
        <color rgb="FFF8696B"/>
        <color rgb="FFFCFCFF"/>
        <color rgb="FF63BE7B"/>
      </colorScale>
    </cfRule>
  </conditionalFormatting>
  <conditionalFormatting sqref="G1884:G1895">
    <cfRule type="colorScale" priority="752">
      <colorScale>
        <cfvo type="min"/>
        <cfvo type="percentile" val="50"/>
        <cfvo type="max"/>
        <color rgb="FFF8696B"/>
        <color rgb="FFFCFCFF"/>
        <color rgb="FF63BE7B"/>
      </colorScale>
    </cfRule>
  </conditionalFormatting>
  <conditionalFormatting sqref="G609:G620">
    <cfRule type="colorScale" priority="747">
      <colorScale>
        <cfvo type="min"/>
        <cfvo type="percentile" val="50"/>
        <cfvo type="max"/>
        <color rgb="FFF8696B"/>
        <color rgb="FFFCFCFF"/>
        <color rgb="FF63BE7B"/>
      </colorScale>
    </cfRule>
  </conditionalFormatting>
  <conditionalFormatting sqref="G1374:G1378">
    <cfRule type="colorScale" priority="745">
      <colorScale>
        <cfvo type="min"/>
        <cfvo type="percentile" val="50"/>
        <cfvo type="max"/>
        <color rgb="FFF8696B"/>
        <color rgb="FFFCFCFF"/>
        <color rgb="FF63BE7B"/>
      </colorScale>
    </cfRule>
  </conditionalFormatting>
  <conditionalFormatting sqref="C1379 C1384">
    <cfRule type="colorScale" priority="733">
      <colorScale>
        <cfvo type="min"/>
        <cfvo type="percentile" val="50"/>
        <cfvo type="max"/>
        <color rgb="FFF8696B"/>
        <color rgb="FFFCFCFF"/>
        <color rgb="FF63BE7B"/>
      </colorScale>
    </cfRule>
  </conditionalFormatting>
  <conditionalFormatting sqref="G1384">
    <cfRule type="colorScale" priority="734">
      <colorScale>
        <cfvo type="min"/>
        <cfvo type="percentile" val="50"/>
        <cfvo type="max"/>
        <color rgb="FFF8696B"/>
        <color rgb="FFFCFCFF"/>
        <color rgb="FF63BE7B"/>
      </colorScale>
    </cfRule>
  </conditionalFormatting>
  <conditionalFormatting sqref="G1379">
    <cfRule type="colorScale" priority="735">
      <colorScale>
        <cfvo type="min"/>
        <cfvo type="percentile" val="50"/>
        <cfvo type="max"/>
        <color rgb="FFF8696B"/>
        <color rgb="FFFCFCFF"/>
        <color rgb="FF63BE7B"/>
      </colorScale>
    </cfRule>
  </conditionalFormatting>
  <conditionalFormatting sqref="C2092">
    <cfRule type="colorScale" priority="730">
      <colorScale>
        <cfvo type="min"/>
        <cfvo type="percentile" val="50"/>
        <cfvo type="max"/>
        <color rgb="FFF8696B"/>
        <color rgb="FFFCFCFF"/>
        <color rgb="FF63BE7B"/>
      </colorScale>
    </cfRule>
  </conditionalFormatting>
  <conditionalFormatting sqref="G2092">
    <cfRule type="colorScale" priority="732">
      <colorScale>
        <cfvo type="min"/>
        <cfvo type="percentile" val="50"/>
        <cfvo type="max"/>
        <color rgb="FFF8696B"/>
        <color rgb="FFFCFCFF"/>
        <color rgb="FF63BE7B"/>
      </colorScale>
    </cfRule>
  </conditionalFormatting>
  <conditionalFormatting sqref="C2067:C2071">
    <cfRule type="colorScale" priority="728">
      <colorScale>
        <cfvo type="min"/>
        <cfvo type="percentile" val="50"/>
        <cfvo type="max"/>
        <color rgb="FFF8696B"/>
        <color rgb="FFFCFCFF"/>
        <color rgb="FF63BE7B"/>
      </colorScale>
    </cfRule>
  </conditionalFormatting>
  <conditionalFormatting sqref="G2067:G2071">
    <cfRule type="colorScale" priority="729">
      <colorScale>
        <cfvo type="min"/>
        <cfvo type="percentile" val="50"/>
        <cfvo type="max"/>
        <color rgb="FFF8696B"/>
        <color rgb="FFFCFCFF"/>
        <color rgb="FF63BE7B"/>
      </colorScale>
    </cfRule>
  </conditionalFormatting>
  <conditionalFormatting sqref="G3085:G3094">
    <cfRule type="colorScale" priority="720">
      <colorScale>
        <cfvo type="min"/>
        <cfvo type="percentile" val="50"/>
        <cfvo type="max"/>
        <color rgb="FFF8696B"/>
        <color rgb="FFFCFCFF"/>
        <color rgb="FF63BE7B"/>
      </colorScale>
    </cfRule>
  </conditionalFormatting>
  <conditionalFormatting sqref="G1510:G1514 G1553:G1558">
    <cfRule type="colorScale" priority="718">
      <colorScale>
        <cfvo type="min"/>
        <cfvo type="percentile" val="50"/>
        <cfvo type="max"/>
        <color rgb="FFF8696B"/>
        <color rgb="FFFCFCFF"/>
        <color rgb="FF63BE7B"/>
      </colorScale>
    </cfRule>
  </conditionalFormatting>
  <conditionalFormatting sqref="C1515:C1540 C1549:C1552">
    <cfRule type="colorScale" priority="705">
      <colorScale>
        <cfvo type="min"/>
        <cfvo type="percentile" val="50"/>
        <cfvo type="max"/>
        <color rgb="FFF8696B"/>
        <color rgb="FFFCFCFF"/>
        <color rgb="FF63BE7B"/>
      </colorScale>
    </cfRule>
  </conditionalFormatting>
  <conditionalFormatting sqref="G1549:G1552">
    <cfRule type="colorScale" priority="704">
      <colorScale>
        <cfvo type="min"/>
        <cfvo type="percentile" val="50"/>
        <cfvo type="max"/>
        <color rgb="FFF8696B"/>
        <color rgb="FFFCFCFF"/>
        <color rgb="FF63BE7B"/>
      </colorScale>
    </cfRule>
  </conditionalFormatting>
  <conditionalFormatting sqref="G1515:G1540">
    <cfRule type="colorScale" priority="706">
      <colorScale>
        <cfvo type="min"/>
        <cfvo type="percentile" val="50"/>
        <cfvo type="max"/>
        <color rgb="FFF8696B"/>
        <color rgb="FFFCFCFF"/>
        <color rgb="FF63BE7B"/>
      </colorScale>
    </cfRule>
  </conditionalFormatting>
  <conditionalFormatting sqref="G1218:G1222">
    <cfRule type="colorScale" priority="702">
      <colorScale>
        <cfvo type="min"/>
        <cfvo type="percentile" val="50"/>
        <cfvo type="max"/>
        <color rgb="FFF8696B"/>
        <color rgb="FFFCFCFF"/>
        <color rgb="FF63BE7B"/>
      </colorScale>
    </cfRule>
  </conditionalFormatting>
  <conditionalFormatting sqref="C1269:C1270">
    <cfRule type="colorScale" priority="690">
      <colorScale>
        <cfvo type="min"/>
        <cfvo type="percentile" val="50"/>
        <cfvo type="max"/>
        <color rgb="FFF8696B"/>
        <color rgb="FFFCFCFF"/>
        <color rgb="FF63BE7B"/>
      </colorScale>
    </cfRule>
  </conditionalFormatting>
  <conditionalFormatting sqref="G228:G252">
    <cfRule type="colorScale" priority="687">
      <colorScale>
        <cfvo type="min"/>
        <cfvo type="percentile" val="50"/>
        <cfvo type="max"/>
        <color rgb="FFF8696B"/>
        <color rgb="FFFCFCFF"/>
        <color rgb="FF63BE7B"/>
      </colorScale>
    </cfRule>
  </conditionalFormatting>
  <conditionalFormatting sqref="G253:G299">
    <cfRule type="colorScale" priority="664">
      <colorScale>
        <cfvo type="min"/>
        <cfvo type="percentile" val="50"/>
        <cfvo type="max"/>
        <color rgb="FFF8696B"/>
        <color rgb="FFFCFCFF"/>
        <color rgb="FF63BE7B"/>
      </colorScale>
    </cfRule>
  </conditionalFormatting>
  <conditionalFormatting sqref="C2082:C2088">
    <cfRule type="colorScale" priority="647">
      <colorScale>
        <cfvo type="min"/>
        <cfvo type="percentile" val="50"/>
        <cfvo type="max"/>
        <color rgb="FFF8696B"/>
        <color rgb="FFFCFCFF"/>
        <color rgb="FF63BE7B"/>
      </colorScale>
    </cfRule>
  </conditionalFormatting>
  <conditionalFormatting sqref="C2089">
    <cfRule type="colorScale" priority="646">
      <colorScale>
        <cfvo type="min"/>
        <cfvo type="percentile" val="50"/>
        <cfvo type="max"/>
        <color rgb="FFF8696B"/>
        <color rgb="FFFCFCFF"/>
        <color rgb="FF63BE7B"/>
      </colorScale>
    </cfRule>
  </conditionalFormatting>
  <conditionalFormatting sqref="C2090">
    <cfRule type="colorScale" priority="645">
      <colorScale>
        <cfvo type="min"/>
        <cfvo type="percentile" val="50"/>
        <cfvo type="max"/>
        <color rgb="FFF8696B"/>
        <color rgb="FFFCFCFF"/>
        <color rgb="FF63BE7B"/>
      </colorScale>
    </cfRule>
  </conditionalFormatting>
  <conditionalFormatting sqref="G2082:G2090">
    <cfRule type="colorScale" priority="648">
      <colorScale>
        <cfvo type="min"/>
        <cfvo type="percentile" val="50"/>
        <cfvo type="max"/>
        <color rgb="FFF8696B"/>
        <color rgb="FFFCFCFF"/>
        <color rgb="FF63BE7B"/>
      </colorScale>
    </cfRule>
  </conditionalFormatting>
  <conditionalFormatting sqref="G787:G794">
    <cfRule type="colorScale" priority="627">
      <colorScale>
        <cfvo type="min"/>
        <cfvo type="percentile" val="50"/>
        <cfvo type="max"/>
        <color rgb="FFF8696B"/>
        <color rgb="FFFCFCFF"/>
        <color rgb="FF63BE7B"/>
      </colorScale>
    </cfRule>
  </conditionalFormatting>
  <conditionalFormatting sqref="C790">
    <cfRule type="colorScale" priority="622">
      <colorScale>
        <cfvo type="min"/>
        <cfvo type="percentile" val="50"/>
        <cfvo type="max"/>
        <color rgb="FFF8696B"/>
        <color rgb="FFFCFCFF"/>
        <color rgb="FF63BE7B"/>
      </colorScale>
    </cfRule>
  </conditionalFormatting>
  <conditionalFormatting sqref="C789">
    <cfRule type="colorScale" priority="621">
      <colorScale>
        <cfvo type="min"/>
        <cfvo type="percentile" val="50"/>
        <cfvo type="max"/>
        <color rgb="FFF8696B"/>
        <color rgb="FFFCFCFF"/>
        <color rgb="FF63BE7B"/>
      </colorScale>
    </cfRule>
  </conditionalFormatting>
  <conditionalFormatting sqref="C788">
    <cfRule type="colorScale" priority="620">
      <colorScale>
        <cfvo type="min"/>
        <cfvo type="percentile" val="50"/>
        <cfvo type="max"/>
        <color rgb="FFF8696B"/>
        <color rgb="FFFCFCFF"/>
        <color rgb="FF63BE7B"/>
      </colorScale>
    </cfRule>
  </conditionalFormatting>
  <conditionalFormatting sqref="C787">
    <cfRule type="colorScale" priority="619">
      <colorScale>
        <cfvo type="min"/>
        <cfvo type="percentile" val="50"/>
        <cfvo type="max"/>
        <color rgb="FFF8696B"/>
        <color rgb="FFFCFCFF"/>
        <color rgb="FF63BE7B"/>
      </colorScale>
    </cfRule>
  </conditionalFormatting>
  <conditionalFormatting sqref="G795:G796">
    <cfRule type="colorScale" priority="614">
      <colorScale>
        <cfvo type="min"/>
        <cfvo type="percentile" val="50"/>
        <cfvo type="max"/>
        <color rgb="FFF8696B"/>
        <color rgb="FFFCFCFF"/>
        <color rgb="FF63BE7B"/>
      </colorScale>
    </cfRule>
  </conditionalFormatting>
  <conditionalFormatting sqref="G861:G865 G898">
    <cfRule type="colorScale" priority="612">
      <colorScale>
        <cfvo type="min"/>
        <cfvo type="percentile" val="50"/>
        <cfvo type="max"/>
        <color rgb="FFF8696B"/>
        <color rgb="FFFCFCFF"/>
        <color rgb="FF63BE7B"/>
      </colorScale>
    </cfRule>
  </conditionalFormatting>
  <conditionalFormatting sqref="G899:G902">
    <cfRule type="colorScale" priority="609">
      <colorScale>
        <cfvo type="min"/>
        <cfvo type="percentile" val="50"/>
        <cfvo type="max"/>
        <color rgb="FFF8696B"/>
        <color rgb="FFFCFCFF"/>
        <color rgb="FF63BE7B"/>
      </colorScale>
    </cfRule>
  </conditionalFormatting>
  <conditionalFormatting sqref="G885:G897 G866:G870">
    <cfRule type="colorScale" priority="607">
      <colorScale>
        <cfvo type="min"/>
        <cfvo type="percentile" val="50"/>
        <cfvo type="max"/>
        <color rgb="FFF8696B"/>
        <color rgb="FFFCFCFF"/>
        <color rgb="FF63BE7B"/>
      </colorScale>
    </cfRule>
  </conditionalFormatting>
  <conditionalFormatting sqref="G1693:G1701">
    <cfRule type="colorScale" priority="601">
      <colorScale>
        <cfvo type="min"/>
        <cfvo type="percentile" val="50"/>
        <cfvo type="max"/>
        <color rgb="FFF8696B"/>
        <color rgb="FFFCFCFF"/>
        <color rgb="FF63BE7B"/>
      </colorScale>
    </cfRule>
  </conditionalFormatting>
  <conditionalFormatting sqref="G1702">
    <cfRule type="colorScale" priority="603">
      <colorScale>
        <cfvo type="min"/>
        <cfvo type="percentile" val="50"/>
        <cfvo type="max"/>
        <color rgb="FFF8696B"/>
        <color rgb="FFFCFCFF"/>
        <color rgb="FF63BE7B"/>
      </colorScale>
    </cfRule>
  </conditionalFormatting>
  <conditionalFormatting sqref="G1703:G1709">
    <cfRule type="colorScale" priority="605">
      <colorScale>
        <cfvo type="min"/>
        <cfvo type="percentile" val="50"/>
        <cfvo type="max"/>
        <color rgb="FFF8696B"/>
        <color rgb="FFFCFCFF"/>
        <color rgb="FF63BE7B"/>
      </colorScale>
    </cfRule>
  </conditionalFormatting>
  <conditionalFormatting sqref="C1681:C1691">
    <cfRule type="colorScale" priority="589">
      <colorScale>
        <cfvo type="min"/>
        <cfvo type="percentile" val="50"/>
        <cfvo type="max"/>
        <color rgb="FFF8696B"/>
        <color rgb="FFFCFCFF"/>
        <color rgb="FF63BE7B"/>
      </colorScale>
    </cfRule>
  </conditionalFormatting>
  <conditionalFormatting sqref="G1681:G1691">
    <cfRule type="colorScale" priority="591">
      <colorScale>
        <cfvo type="min"/>
        <cfvo type="percentile" val="50"/>
        <cfvo type="max"/>
        <color rgb="FFF8696B"/>
        <color rgb="FFFCFCFF"/>
        <color rgb="FF63BE7B"/>
      </colorScale>
    </cfRule>
  </conditionalFormatting>
  <conditionalFormatting sqref="C2294:C2302">
    <cfRule type="colorScale" priority="586">
      <colorScale>
        <cfvo type="min"/>
        <cfvo type="percentile" val="50"/>
        <cfvo type="max"/>
        <color rgb="FFF8696B"/>
        <color rgb="FFFCFCFF"/>
        <color rgb="FF63BE7B"/>
      </colorScale>
    </cfRule>
  </conditionalFormatting>
  <conditionalFormatting sqref="G2294:G2302">
    <cfRule type="colorScale" priority="588">
      <colorScale>
        <cfvo type="min"/>
        <cfvo type="percentile" val="50"/>
        <cfvo type="max"/>
        <color rgb="FFF8696B"/>
        <color rgb="FFFCFCFF"/>
        <color rgb="FF63BE7B"/>
      </colorScale>
    </cfRule>
  </conditionalFormatting>
  <conditionalFormatting sqref="C2276:C2292">
    <cfRule type="colorScale" priority="583">
      <colorScale>
        <cfvo type="min"/>
        <cfvo type="percentile" val="50"/>
        <cfvo type="max"/>
        <color rgb="FFF8696B"/>
        <color rgb="FFFCFCFF"/>
        <color rgb="FF63BE7B"/>
      </colorScale>
    </cfRule>
  </conditionalFormatting>
  <conditionalFormatting sqref="G2276:G2292">
    <cfRule type="colorScale" priority="585">
      <colorScale>
        <cfvo type="min"/>
        <cfvo type="percentile" val="50"/>
        <cfvo type="max"/>
        <color rgb="FFF8696B"/>
        <color rgb="FFFCFCFF"/>
        <color rgb="FF63BE7B"/>
      </colorScale>
    </cfRule>
  </conditionalFormatting>
  <conditionalFormatting sqref="G2752">
    <cfRule type="colorScale" priority="579">
      <colorScale>
        <cfvo type="min"/>
        <cfvo type="percentile" val="50"/>
        <cfvo type="max"/>
        <color rgb="FFF8696B"/>
        <color rgb="FFFCFCFF"/>
        <color rgb="FF63BE7B"/>
      </colorScale>
    </cfRule>
  </conditionalFormatting>
  <conditionalFormatting sqref="C2752">
    <cfRule type="colorScale" priority="578">
      <colorScale>
        <cfvo type="min"/>
        <cfvo type="percentile" val="50"/>
        <cfvo type="max"/>
        <color rgb="FFF8696B"/>
        <color rgb="FFFCFCFF"/>
        <color rgb="FF63BE7B"/>
      </colorScale>
    </cfRule>
  </conditionalFormatting>
  <conditionalFormatting sqref="C2753">
    <cfRule type="colorScale" priority="575">
      <colorScale>
        <cfvo type="min"/>
        <cfvo type="percentile" val="50"/>
        <cfvo type="max"/>
        <color rgb="FFF8696B"/>
        <color rgb="FFFCFCFF"/>
        <color rgb="FF63BE7B"/>
      </colorScale>
    </cfRule>
  </conditionalFormatting>
  <conditionalFormatting sqref="C2754">
    <cfRule type="colorScale" priority="574">
      <colorScale>
        <cfvo type="min"/>
        <cfvo type="percentile" val="50"/>
        <cfvo type="max"/>
        <color rgb="FFF8696B"/>
        <color rgb="FFFCFCFF"/>
        <color rgb="FF63BE7B"/>
      </colorScale>
    </cfRule>
  </conditionalFormatting>
  <conditionalFormatting sqref="C2755">
    <cfRule type="colorScale" priority="573">
      <colorScale>
        <cfvo type="min"/>
        <cfvo type="percentile" val="50"/>
        <cfvo type="max"/>
        <color rgb="FFF8696B"/>
        <color rgb="FFFCFCFF"/>
        <color rgb="FF63BE7B"/>
      </colorScale>
    </cfRule>
  </conditionalFormatting>
  <conditionalFormatting sqref="C2756">
    <cfRule type="colorScale" priority="572">
      <colorScale>
        <cfvo type="min"/>
        <cfvo type="percentile" val="50"/>
        <cfvo type="max"/>
        <color rgb="FFF8696B"/>
        <color rgb="FFFCFCFF"/>
        <color rgb="FF63BE7B"/>
      </colorScale>
    </cfRule>
  </conditionalFormatting>
  <conditionalFormatting sqref="C2757">
    <cfRule type="colorScale" priority="571">
      <colorScale>
        <cfvo type="min"/>
        <cfvo type="percentile" val="50"/>
        <cfvo type="max"/>
        <color rgb="FFF8696B"/>
        <color rgb="FFFCFCFF"/>
        <color rgb="FF63BE7B"/>
      </colorScale>
    </cfRule>
  </conditionalFormatting>
  <conditionalFormatting sqref="C2758">
    <cfRule type="colorScale" priority="570">
      <colorScale>
        <cfvo type="min"/>
        <cfvo type="percentile" val="50"/>
        <cfvo type="max"/>
        <color rgb="FFF8696B"/>
        <color rgb="FFFCFCFF"/>
        <color rgb="FF63BE7B"/>
      </colorScale>
    </cfRule>
  </conditionalFormatting>
  <conditionalFormatting sqref="C2759">
    <cfRule type="colorScale" priority="569">
      <colorScale>
        <cfvo type="min"/>
        <cfvo type="percentile" val="50"/>
        <cfvo type="max"/>
        <color rgb="FFF8696B"/>
        <color rgb="FFFCFCFF"/>
        <color rgb="FF63BE7B"/>
      </colorScale>
    </cfRule>
  </conditionalFormatting>
  <conditionalFormatting sqref="C2760">
    <cfRule type="colorScale" priority="568">
      <colorScale>
        <cfvo type="min"/>
        <cfvo type="percentile" val="50"/>
        <cfvo type="max"/>
        <color rgb="FFF8696B"/>
        <color rgb="FFFCFCFF"/>
        <color rgb="FF63BE7B"/>
      </colorScale>
    </cfRule>
  </conditionalFormatting>
  <conditionalFormatting sqref="G2753:G2760">
    <cfRule type="colorScale" priority="576">
      <colorScale>
        <cfvo type="min"/>
        <cfvo type="percentile" val="50"/>
        <cfvo type="max"/>
        <color rgb="FFF8696B"/>
        <color rgb="FFFCFCFF"/>
        <color rgb="FF63BE7B"/>
      </colorScale>
    </cfRule>
  </conditionalFormatting>
  <conditionalFormatting sqref="C2761:C2765">
    <cfRule type="colorScale" priority="580">
      <colorScale>
        <cfvo type="min"/>
        <cfvo type="percentile" val="50"/>
        <cfvo type="max"/>
        <color rgb="FFF8696B"/>
        <color rgb="FFFCFCFF"/>
        <color rgb="FF63BE7B"/>
      </colorScale>
    </cfRule>
  </conditionalFormatting>
  <conditionalFormatting sqref="G2761:G2765">
    <cfRule type="colorScale" priority="582">
      <colorScale>
        <cfvo type="min"/>
        <cfvo type="percentile" val="50"/>
        <cfvo type="max"/>
        <color rgb="FFF8696B"/>
        <color rgb="FFFCFCFF"/>
        <color rgb="FF63BE7B"/>
      </colorScale>
    </cfRule>
  </conditionalFormatting>
  <conditionalFormatting sqref="G2855:G2868">
    <cfRule type="colorScale" priority="556">
      <colorScale>
        <cfvo type="min"/>
        <cfvo type="percentile" val="50"/>
        <cfvo type="max"/>
        <color rgb="FFF8696B"/>
        <color rgb="FFFCFCFF"/>
        <color rgb="FF63BE7B"/>
      </colorScale>
    </cfRule>
  </conditionalFormatting>
  <conditionalFormatting sqref="G479:G482 G495">
    <cfRule type="colorScale" priority="554">
      <colorScale>
        <cfvo type="min"/>
        <cfvo type="percentile" val="50"/>
        <cfvo type="max"/>
        <color rgb="FFF8696B"/>
        <color rgb="FFFCFCFF"/>
        <color rgb="FF63BE7B"/>
      </colorScale>
    </cfRule>
  </conditionalFormatting>
  <conditionalFormatting sqref="G483:G492 G494">
    <cfRule type="colorScale" priority="540">
      <colorScale>
        <cfvo type="min"/>
        <cfvo type="percentile" val="50"/>
        <cfvo type="max"/>
        <color rgb="FFF8696B"/>
        <color rgb="FFFCFCFF"/>
        <color rgb="FF63BE7B"/>
      </colorScale>
    </cfRule>
  </conditionalFormatting>
  <conditionalFormatting sqref="G994:G996 G1001:G1007">
    <cfRule type="colorScale" priority="538">
      <colorScale>
        <cfvo type="min"/>
        <cfvo type="percentile" val="50"/>
        <cfvo type="max"/>
        <color rgb="FFF8696B"/>
        <color rgb="FFFCFCFF"/>
        <color rgb="FF63BE7B"/>
      </colorScale>
    </cfRule>
  </conditionalFormatting>
  <conditionalFormatting sqref="G997:G1000">
    <cfRule type="colorScale" priority="537">
      <colorScale>
        <cfvo type="min"/>
        <cfvo type="percentile" val="50"/>
        <cfvo type="max"/>
        <color rgb="FFF8696B"/>
        <color rgb="FFFCFCFF"/>
        <color rgb="FF63BE7B"/>
      </colorScale>
    </cfRule>
  </conditionalFormatting>
  <conditionalFormatting sqref="C1788:C1795">
    <cfRule type="colorScale" priority="532">
      <colorScale>
        <cfvo type="min"/>
        <cfvo type="percentile" val="50"/>
        <cfvo type="max"/>
        <color rgb="FFF8696B"/>
        <color rgb="FFFCFCFF"/>
        <color rgb="FF63BE7B"/>
      </colorScale>
    </cfRule>
  </conditionalFormatting>
  <conditionalFormatting sqref="G1788:G1795">
    <cfRule type="colorScale" priority="533">
      <colorScale>
        <cfvo type="min"/>
        <cfvo type="percentile" val="50"/>
        <cfvo type="max"/>
        <color rgb="FFF8696B"/>
        <color rgb="FFFCFCFF"/>
        <color rgb="FF63BE7B"/>
      </colorScale>
    </cfRule>
  </conditionalFormatting>
  <conditionalFormatting sqref="C1921">
    <cfRule type="colorScale" priority="525">
      <colorScale>
        <cfvo type="min"/>
        <cfvo type="percentile" val="50"/>
        <cfvo type="max"/>
        <color rgb="FFF8696B"/>
        <color rgb="FFFCFCFF"/>
        <color rgb="FF63BE7B"/>
      </colorScale>
    </cfRule>
  </conditionalFormatting>
  <conditionalFormatting sqref="C1922">
    <cfRule type="colorScale" priority="524">
      <colorScale>
        <cfvo type="min"/>
        <cfvo type="percentile" val="50"/>
        <cfvo type="max"/>
        <color rgb="FFF8696B"/>
        <color rgb="FFFCFCFF"/>
        <color rgb="FF63BE7B"/>
      </colorScale>
    </cfRule>
  </conditionalFormatting>
  <conditionalFormatting sqref="C1923">
    <cfRule type="colorScale" priority="523">
      <colorScale>
        <cfvo type="min"/>
        <cfvo type="percentile" val="50"/>
        <cfvo type="max"/>
        <color rgb="FFF8696B"/>
        <color rgb="FFFCFCFF"/>
        <color rgb="FF63BE7B"/>
      </colorScale>
    </cfRule>
  </conditionalFormatting>
  <conditionalFormatting sqref="C1924">
    <cfRule type="colorScale" priority="522">
      <colorScale>
        <cfvo type="min"/>
        <cfvo type="percentile" val="50"/>
        <cfvo type="max"/>
        <color rgb="FFF8696B"/>
        <color rgb="FFFCFCFF"/>
        <color rgb="FF63BE7B"/>
      </colorScale>
    </cfRule>
  </conditionalFormatting>
  <conditionalFormatting sqref="C1925">
    <cfRule type="colorScale" priority="521">
      <colorScale>
        <cfvo type="min"/>
        <cfvo type="percentile" val="50"/>
        <cfvo type="max"/>
        <color rgb="FFF8696B"/>
        <color rgb="FFFCFCFF"/>
        <color rgb="FF63BE7B"/>
      </colorScale>
    </cfRule>
  </conditionalFormatting>
  <conditionalFormatting sqref="G1921:G1925">
    <cfRule type="colorScale" priority="526">
      <colorScale>
        <cfvo type="min"/>
        <cfvo type="percentile" val="50"/>
        <cfvo type="max"/>
        <color rgb="FFF8696B"/>
        <color rgb="FFFCFCFF"/>
        <color rgb="FF63BE7B"/>
      </colorScale>
    </cfRule>
  </conditionalFormatting>
  <conditionalFormatting sqref="G1915:G1920">
    <cfRule type="colorScale" priority="530">
      <colorScale>
        <cfvo type="min"/>
        <cfvo type="percentile" val="50"/>
        <cfvo type="max"/>
        <color rgb="FFF8696B"/>
        <color rgb="FFFCFCFF"/>
        <color rgb="FF63BE7B"/>
      </colorScale>
    </cfRule>
  </conditionalFormatting>
  <conditionalFormatting sqref="G2561:G2563">
    <cfRule type="colorScale" priority="512">
      <colorScale>
        <cfvo type="min"/>
        <cfvo type="percentile" val="50"/>
        <cfvo type="max"/>
        <color rgb="FFF8696B"/>
        <color rgb="FFFCFCFF"/>
        <color rgb="FF63BE7B"/>
      </colorScale>
    </cfRule>
  </conditionalFormatting>
  <conditionalFormatting sqref="C2561">
    <cfRule type="colorScale" priority="508">
      <colorScale>
        <cfvo type="min"/>
        <cfvo type="percentile" val="50"/>
        <cfvo type="max"/>
        <color rgb="FFF8696B"/>
        <color rgb="FFFCFCFF"/>
        <color rgb="FF63BE7B"/>
      </colorScale>
    </cfRule>
  </conditionalFormatting>
  <conditionalFormatting sqref="C2562">
    <cfRule type="colorScale" priority="507">
      <colorScale>
        <cfvo type="min"/>
        <cfvo type="percentile" val="50"/>
        <cfvo type="max"/>
        <color rgb="FFF8696B"/>
        <color rgb="FFFCFCFF"/>
        <color rgb="FF63BE7B"/>
      </colorScale>
    </cfRule>
  </conditionalFormatting>
  <conditionalFormatting sqref="C2563">
    <cfRule type="colorScale" priority="506">
      <colorScale>
        <cfvo type="min"/>
        <cfvo type="percentile" val="50"/>
        <cfvo type="max"/>
        <color rgb="FFF8696B"/>
        <color rgb="FFFCFCFF"/>
        <color rgb="FF63BE7B"/>
      </colorScale>
    </cfRule>
  </conditionalFormatting>
  <conditionalFormatting sqref="G2965:G2968 G2970:G2971">
    <cfRule type="colorScale" priority="503">
      <colorScale>
        <cfvo type="min"/>
        <cfvo type="percentile" val="50"/>
        <cfvo type="max"/>
        <color rgb="FFF8696B"/>
        <color rgb="FFFCFCFF"/>
        <color rgb="FF63BE7B"/>
      </colorScale>
    </cfRule>
  </conditionalFormatting>
  <conditionalFormatting sqref="C2965:C2975">
    <cfRule type="colorScale" priority="502">
      <colorScale>
        <cfvo type="min"/>
        <cfvo type="percentile" val="50"/>
        <cfvo type="max"/>
        <color rgb="FFF8696B"/>
        <color rgb="FFFCFCFF"/>
        <color rgb="FF63BE7B"/>
      </colorScale>
    </cfRule>
  </conditionalFormatting>
  <conditionalFormatting sqref="G2931:G2957">
    <cfRule type="colorScale" priority="499">
      <colorScale>
        <cfvo type="min"/>
        <cfvo type="percentile" val="50"/>
        <cfvo type="max"/>
        <color rgb="FFF8696B"/>
        <color rgb="FFFCFCFF"/>
        <color rgb="FF63BE7B"/>
      </colorScale>
    </cfRule>
  </conditionalFormatting>
  <conditionalFormatting sqref="G1239:G1265">
    <cfRule type="colorScale" priority="497">
      <colorScale>
        <cfvo type="min"/>
        <cfvo type="percentile" val="50"/>
        <cfvo type="max"/>
        <color rgb="FFF8696B"/>
        <color rgb="FFFCFCFF"/>
        <color rgb="FF63BE7B"/>
      </colorScale>
    </cfRule>
  </conditionalFormatting>
  <conditionalFormatting sqref="G1566:G1576">
    <cfRule type="colorScale" priority="465">
      <colorScale>
        <cfvo type="min"/>
        <cfvo type="percentile" val="50"/>
        <cfvo type="max"/>
        <color rgb="FFF8696B"/>
        <color rgb="FFFCFCFF"/>
        <color rgb="FF63BE7B"/>
      </colorScale>
    </cfRule>
  </conditionalFormatting>
  <conditionalFormatting sqref="C1541:C1548">
    <cfRule type="colorScale" priority="460">
      <colorScale>
        <cfvo type="min"/>
        <cfvo type="percentile" val="50"/>
        <cfvo type="max"/>
        <color rgb="FFF8696B"/>
        <color rgb="FFFCFCFF"/>
        <color rgb="FF63BE7B"/>
      </colorScale>
    </cfRule>
  </conditionalFormatting>
  <conditionalFormatting sqref="G1541:G1548">
    <cfRule type="colorScale" priority="462">
      <colorScale>
        <cfvo type="min"/>
        <cfvo type="percentile" val="50"/>
        <cfvo type="max"/>
        <color rgb="FFF8696B"/>
        <color rgb="FFFCFCFF"/>
        <color rgb="FF63BE7B"/>
      </colorScale>
    </cfRule>
  </conditionalFormatting>
  <conditionalFormatting sqref="C3095:C3102">
    <cfRule type="colorScale" priority="457">
      <colorScale>
        <cfvo type="min"/>
        <cfvo type="percentile" val="50"/>
        <cfvo type="max"/>
        <color rgb="FFF8696B"/>
        <color rgb="FFFCFCFF"/>
        <color rgb="FF63BE7B"/>
      </colorScale>
    </cfRule>
  </conditionalFormatting>
  <conditionalFormatting sqref="G3095:G3102">
    <cfRule type="colorScale" priority="459">
      <colorScale>
        <cfvo type="min"/>
        <cfvo type="percentile" val="50"/>
        <cfvo type="max"/>
        <color rgb="FFF8696B"/>
        <color rgb="FFFCFCFF"/>
        <color rgb="FF63BE7B"/>
      </colorScale>
    </cfRule>
  </conditionalFormatting>
  <conditionalFormatting sqref="G510:G511 G508">
    <cfRule type="colorScale" priority="455">
      <colorScale>
        <cfvo type="min"/>
        <cfvo type="percentile" val="50"/>
        <cfvo type="max"/>
        <color rgb="FFF8696B"/>
        <color rgb="FFFCFCFF"/>
        <color rgb="FF63BE7B"/>
      </colorScale>
    </cfRule>
  </conditionalFormatting>
  <conditionalFormatting sqref="C1200 G1200">
    <cfRule type="colorScale" priority="31276">
      <colorScale>
        <cfvo type="min"/>
        <cfvo type="percentile" val="50"/>
        <cfvo type="max"/>
        <color rgb="FFF8696B"/>
        <color rgb="FFFCFCFF"/>
        <color rgb="FF63BE7B"/>
      </colorScale>
    </cfRule>
  </conditionalFormatting>
  <conditionalFormatting sqref="C1716 G1716">
    <cfRule type="colorScale" priority="31278">
      <colorScale>
        <cfvo type="min"/>
        <cfvo type="percentile" val="50"/>
        <cfvo type="max"/>
        <color rgb="FFF8696B"/>
        <color rgb="FFFCFCFF"/>
        <color rgb="FF63BE7B"/>
      </colorScale>
    </cfRule>
  </conditionalFormatting>
  <conditionalFormatting sqref="G1817 C1817">
    <cfRule type="colorScale" priority="31281">
      <colorScale>
        <cfvo type="min"/>
        <cfvo type="percentile" val="50"/>
        <cfvo type="max"/>
        <color rgb="FFF8696B"/>
        <color rgb="FFFCFCFF"/>
        <color rgb="FF63BE7B"/>
      </colorScale>
    </cfRule>
  </conditionalFormatting>
  <conditionalFormatting sqref="G2472 C2472">
    <cfRule type="colorScale" priority="31284">
      <colorScale>
        <cfvo type="min"/>
        <cfvo type="percentile" val="50"/>
        <cfvo type="max"/>
        <color rgb="FFF8696B"/>
        <color rgb="FFFCFCFF"/>
        <color rgb="FF63BE7B"/>
      </colorScale>
    </cfRule>
  </conditionalFormatting>
  <conditionalFormatting sqref="G1073 C1073">
    <cfRule type="colorScale" priority="31286">
      <colorScale>
        <cfvo type="min"/>
        <cfvo type="percentile" val="50"/>
        <cfvo type="max"/>
        <color rgb="FFF8696B"/>
        <color rgb="FFFCFCFF"/>
        <color rgb="FF63BE7B"/>
      </colorScale>
    </cfRule>
  </conditionalFormatting>
  <conditionalFormatting sqref="G1127 C1127">
    <cfRule type="colorScale" priority="31289">
      <colorScale>
        <cfvo type="min"/>
        <cfvo type="percentile" val="50"/>
        <cfvo type="max"/>
        <color rgb="FFF8696B"/>
        <color rgb="FFFCFCFF"/>
        <color rgb="FF63BE7B"/>
      </colorScale>
    </cfRule>
  </conditionalFormatting>
  <conditionalFormatting sqref="C1565 G1565">
    <cfRule type="colorScale" priority="31292">
      <colorScale>
        <cfvo type="min"/>
        <cfvo type="percentile" val="50"/>
        <cfvo type="max"/>
        <color rgb="FFF8696B"/>
        <color rgb="FFFCFCFF"/>
        <color rgb="FF63BE7B"/>
      </colorScale>
    </cfRule>
  </conditionalFormatting>
  <conditionalFormatting sqref="G1652 C1652">
    <cfRule type="colorScale" priority="31294">
      <colorScale>
        <cfvo type="min"/>
        <cfvo type="percentile" val="50"/>
        <cfvo type="max"/>
        <color rgb="FFF8696B"/>
        <color rgb="FFFCFCFF"/>
        <color rgb="FF63BE7B"/>
      </colorScale>
    </cfRule>
  </conditionalFormatting>
  <conditionalFormatting sqref="G2094 C2094">
    <cfRule type="colorScale" priority="31297">
      <colorScale>
        <cfvo type="min"/>
        <cfvo type="percentile" val="50"/>
        <cfvo type="max"/>
        <color rgb="FFF8696B"/>
        <color rgb="FFFCFCFF"/>
        <color rgb="FF63BE7B"/>
      </colorScale>
    </cfRule>
  </conditionalFormatting>
  <conditionalFormatting sqref="G2311 C2311">
    <cfRule type="colorScale" priority="31299">
      <colorScale>
        <cfvo type="min"/>
        <cfvo type="percentile" val="50"/>
        <cfvo type="max"/>
        <color rgb="FFF8696B"/>
        <color rgb="FFFCFCFF"/>
        <color rgb="FF63BE7B"/>
      </colorScale>
    </cfRule>
  </conditionalFormatting>
  <conditionalFormatting sqref="G841:G843 C841">
    <cfRule type="colorScale" priority="31301">
      <colorScale>
        <cfvo type="min"/>
        <cfvo type="percentile" val="50"/>
        <cfvo type="max"/>
        <color rgb="FFF8696B"/>
        <color rgb="FFFCFCFF"/>
        <color rgb="FF63BE7B"/>
      </colorScale>
    </cfRule>
  </conditionalFormatting>
  <conditionalFormatting sqref="C956 G956">
    <cfRule type="colorScale" priority="31304">
      <colorScale>
        <cfvo type="min"/>
        <cfvo type="percentile" val="50"/>
        <cfvo type="max"/>
        <color rgb="FFF8696B"/>
        <color rgb="FFFCFCFF"/>
        <color rgb="FF63BE7B"/>
      </colorScale>
    </cfRule>
  </conditionalFormatting>
  <conditionalFormatting sqref="G1469 C1469">
    <cfRule type="colorScale" priority="31306">
      <colorScale>
        <cfvo type="min"/>
        <cfvo type="percentile" val="50"/>
        <cfvo type="max"/>
        <color rgb="FFF8696B"/>
        <color rgb="FFFCFCFF"/>
        <color rgb="FF63BE7B"/>
      </colorScale>
    </cfRule>
  </conditionalFormatting>
  <conditionalFormatting sqref="C79:C89 G79:G89">
    <cfRule type="colorScale" priority="31461">
      <colorScale>
        <cfvo type="min"/>
        <cfvo type="percentile" val="50"/>
        <cfvo type="max"/>
        <color rgb="FFF8696B"/>
        <color rgb="FFFCFCFF"/>
        <color rgb="FF63BE7B"/>
      </colorScale>
    </cfRule>
  </conditionalFormatting>
  <conditionalFormatting sqref="G51 C51">
    <cfRule type="colorScale" priority="31465">
      <colorScale>
        <cfvo type="min"/>
        <cfvo type="percentile" val="50"/>
        <cfvo type="max"/>
        <color rgb="FFF8696B"/>
        <color rgb="FFFCFCFF"/>
        <color rgb="FF63BE7B"/>
      </colorScale>
    </cfRule>
  </conditionalFormatting>
  <conditionalFormatting sqref="C724:C740 G724:G740">
    <cfRule type="colorScale" priority="31481">
      <colorScale>
        <cfvo type="min"/>
        <cfvo type="percentile" val="50"/>
        <cfvo type="max"/>
        <color rgb="FFF8696B"/>
        <color rgb="FFFCFCFF"/>
        <color rgb="FF63BE7B"/>
      </colorScale>
    </cfRule>
  </conditionalFormatting>
  <conditionalFormatting sqref="G775:G776 C775:C776">
    <cfRule type="colorScale" priority="31484">
      <colorScale>
        <cfvo type="min"/>
        <cfvo type="percentile" val="50"/>
        <cfvo type="max"/>
        <color rgb="FFF8696B"/>
        <color rgb="FFFCFCFF"/>
        <color rgb="FF63BE7B"/>
      </colorScale>
    </cfRule>
  </conditionalFormatting>
  <conditionalFormatting sqref="C1090:C1126 G1090:G1126">
    <cfRule type="colorScale" priority="31487">
      <colorScale>
        <cfvo type="min"/>
        <cfvo type="percentile" val="50"/>
        <cfvo type="max"/>
        <color rgb="FFF8696B"/>
        <color rgb="FFFCFCFF"/>
        <color rgb="FF63BE7B"/>
      </colorScale>
    </cfRule>
  </conditionalFormatting>
  <conditionalFormatting sqref="G1474:G1480">
    <cfRule type="colorScale" priority="31492">
      <colorScale>
        <cfvo type="min"/>
        <cfvo type="percentile" val="50"/>
        <cfvo type="max"/>
        <color rgb="FFF8696B"/>
        <color rgb="FFFCFCFF"/>
        <color rgb="FF63BE7B"/>
      </colorScale>
    </cfRule>
  </conditionalFormatting>
  <conditionalFormatting sqref="G1796:G1799 C1731:C1734 G1733 C1796:C1799">
    <cfRule type="colorScale" priority="31494">
      <colorScale>
        <cfvo type="min"/>
        <cfvo type="percentile" val="50"/>
        <cfvo type="max"/>
        <color rgb="FFF8696B"/>
        <color rgb="FFFCFCFF"/>
        <color rgb="FF63BE7B"/>
      </colorScale>
    </cfRule>
  </conditionalFormatting>
  <conditionalFormatting sqref="C2104:C2114 G2104:G2112">
    <cfRule type="colorScale" priority="31500">
      <colorScale>
        <cfvo type="min"/>
        <cfvo type="percentile" val="50"/>
        <cfvo type="max"/>
        <color rgb="FFF8696B"/>
        <color rgb="FFFCFCFF"/>
        <color rgb="FF63BE7B"/>
      </colorScale>
    </cfRule>
  </conditionalFormatting>
  <conditionalFormatting sqref="C2496:C2505 G2496:G2505">
    <cfRule type="colorScale" priority="31503">
      <colorScale>
        <cfvo type="min"/>
        <cfvo type="percentile" val="50"/>
        <cfvo type="max"/>
        <color rgb="FFF8696B"/>
        <color rgb="FFFCFCFF"/>
        <color rgb="FF63BE7B"/>
      </colorScale>
    </cfRule>
  </conditionalFormatting>
  <conditionalFormatting sqref="C3082 G3082">
    <cfRule type="colorScale" priority="31506">
      <colorScale>
        <cfvo type="min"/>
        <cfvo type="percentile" val="50"/>
        <cfvo type="max"/>
        <color rgb="FFF8696B"/>
        <color rgb="FFFCFCFF"/>
        <color rgb="FF63BE7B"/>
      </colorScale>
    </cfRule>
  </conditionalFormatting>
  <conditionalFormatting sqref="G2775:G2778">
    <cfRule type="colorScale" priority="31531">
      <colorScale>
        <cfvo type="min"/>
        <cfvo type="percentile" val="50"/>
        <cfvo type="max"/>
        <color rgb="FFF8696B"/>
        <color rgb="FFFCFCFF"/>
        <color rgb="FF63BE7B"/>
      </colorScale>
    </cfRule>
  </conditionalFormatting>
  <conditionalFormatting sqref="C2690:C2698 G2690:G2698">
    <cfRule type="colorScale" priority="31541">
      <colorScale>
        <cfvo type="min"/>
        <cfvo type="percentile" val="50"/>
        <cfvo type="max"/>
        <color rgb="FFF8696B"/>
        <color rgb="FFFCFCFF"/>
        <color rgb="FF63BE7B"/>
      </colorScale>
    </cfRule>
  </conditionalFormatting>
  <conditionalFormatting sqref="G2666:G2669 C2627 G2627 C2666:C2669 G2648:G2649 C2648:C2649">
    <cfRule type="colorScale" priority="31544">
      <colorScale>
        <cfvo type="min"/>
        <cfvo type="percentile" val="50"/>
        <cfvo type="max"/>
        <color rgb="FFF8696B"/>
        <color rgb="FFFCFCFF"/>
        <color rgb="FF63BE7B"/>
      </colorScale>
    </cfRule>
  </conditionalFormatting>
  <conditionalFormatting sqref="C2585:C2598 G2585:G2594">
    <cfRule type="colorScale" priority="31553">
      <colorScale>
        <cfvo type="min"/>
        <cfvo type="percentile" val="50"/>
        <cfvo type="max"/>
        <color rgb="FFF8696B"/>
        <color rgb="FFFCFCFF"/>
        <color rgb="FF63BE7B"/>
      </colorScale>
    </cfRule>
  </conditionalFormatting>
  <conditionalFormatting sqref="C2579:C2583 G2579:G2583">
    <cfRule type="colorScale" priority="31556">
      <colorScale>
        <cfvo type="min"/>
        <cfvo type="percentile" val="50"/>
        <cfvo type="max"/>
        <color rgb="FFF8696B"/>
        <color rgb="FFFCFCFF"/>
        <color rgb="FF63BE7B"/>
      </colorScale>
    </cfRule>
  </conditionalFormatting>
  <conditionalFormatting sqref="C16:C18 G16:G18">
    <cfRule type="colorScale" priority="31559">
      <colorScale>
        <cfvo type="min"/>
        <cfvo type="percentile" val="50"/>
        <cfvo type="max"/>
        <color rgb="FFF8696B"/>
        <color rgb="FFFCFCFF"/>
        <color rgb="FF63BE7B"/>
      </colorScale>
    </cfRule>
  </conditionalFormatting>
  <conditionalFormatting sqref="C11:C13 G11:G13">
    <cfRule type="colorScale" priority="31562">
      <colorScale>
        <cfvo type="min"/>
        <cfvo type="percentile" val="50"/>
        <cfvo type="max"/>
        <color rgb="FFF8696B"/>
        <color rgb="FFFCFCFF"/>
        <color rgb="FF63BE7B"/>
      </colorScale>
    </cfRule>
  </conditionalFormatting>
  <conditionalFormatting sqref="G2839:G2841 C2839:C2841">
    <cfRule type="colorScale" priority="31564">
      <colorScale>
        <cfvo type="min"/>
        <cfvo type="percentile" val="50"/>
        <cfvo type="max"/>
        <color rgb="FFF8696B"/>
        <color rgb="FFFCFCFF"/>
        <color rgb="FF63BE7B"/>
      </colorScale>
    </cfRule>
  </conditionalFormatting>
  <conditionalFormatting sqref="G2842 C2842">
    <cfRule type="colorScale" priority="31567">
      <colorScale>
        <cfvo type="min"/>
        <cfvo type="percentile" val="50"/>
        <cfvo type="max"/>
        <color rgb="FFF8696B"/>
        <color rgb="FFFCFCFF"/>
        <color rgb="FF63BE7B"/>
      </colorScale>
    </cfRule>
  </conditionalFormatting>
  <conditionalFormatting sqref="C2372:C2374 G2372:G2374 G2384:G2387 C2384:C2387">
    <cfRule type="colorScale" priority="31569">
      <colorScale>
        <cfvo type="min"/>
        <cfvo type="percentile" val="50"/>
        <cfvo type="max"/>
        <color rgb="FFF8696B"/>
        <color rgb="FFFCFCFF"/>
        <color rgb="FF63BE7B"/>
      </colorScale>
    </cfRule>
  </conditionalFormatting>
  <conditionalFormatting sqref="C2252 G2252">
    <cfRule type="colorScale" priority="31576">
      <colorScale>
        <cfvo type="min"/>
        <cfvo type="percentile" val="50"/>
        <cfvo type="max"/>
        <color rgb="FFF8696B"/>
        <color rgb="FFFCFCFF"/>
        <color rgb="FF63BE7B"/>
      </colorScale>
    </cfRule>
  </conditionalFormatting>
  <conditionalFormatting sqref="G2237:G2251">
    <cfRule type="colorScale" priority="31580">
      <colorScale>
        <cfvo type="min"/>
        <cfvo type="percentile" val="50"/>
        <cfvo type="max"/>
        <color rgb="FFF8696B"/>
        <color rgb="FFFCFCFF"/>
        <color rgb="FF63BE7B"/>
      </colorScale>
    </cfRule>
  </conditionalFormatting>
  <conditionalFormatting sqref="C2223 G2223">
    <cfRule type="colorScale" priority="31581">
      <colorScale>
        <cfvo type="min"/>
        <cfvo type="percentile" val="50"/>
        <cfvo type="max"/>
        <color rgb="FFF8696B"/>
        <color rgb="FFFCFCFF"/>
        <color rgb="FF63BE7B"/>
      </colorScale>
    </cfRule>
  </conditionalFormatting>
  <conditionalFormatting sqref="C2843:C2846 G2843:G2846">
    <cfRule type="colorScale" priority="31583">
      <colorScale>
        <cfvo type="min"/>
        <cfvo type="percentile" val="50"/>
        <cfvo type="max"/>
        <color rgb="FFF8696B"/>
        <color rgb="FFFCFCFF"/>
        <color rgb="FF63BE7B"/>
      </colorScale>
    </cfRule>
  </conditionalFormatting>
  <conditionalFormatting sqref="C2847:C2849 G2847:G2849">
    <cfRule type="colorScale" priority="31585">
      <colorScale>
        <cfvo type="min"/>
        <cfvo type="percentile" val="50"/>
        <cfvo type="max"/>
        <color rgb="FFF8696B"/>
        <color rgb="FFFCFCFF"/>
        <color rgb="FF63BE7B"/>
      </colorScale>
    </cfRule>
  </conditionalFormatting>
  <conditionalFormatting sqref="C2710:C2714 G2710:G2714">
    <cfRule type="colorScale" priority="31587">
      <colorScale>
        <cfvo type="min"/>
        <cfvo type="percentile" val="50"/>
        <cfvo type="max"/>
        <color rgb="FFF8696B"/>
        <color rgb="FFFCFCFF"/>
        <color rgb="FF63BE7B"/>
      </colorScale>
    </cfRule>
  </conditionalFormatting>
  <conditionalFormatting sqref="C1719:C1727 G1719:G1720">
    <cfRule type="colorScale" priority="31590">
      <colorScale>
        <cfvo type="min"/>
        <cfvo type="percentile" val="50"/>
        <cfvo type="max"/>
        <color rgb="FFF8696B"/>
        <color rgb="FFFCFCFF"/>
        <color rgb="FF63BE7B"/>
      </colorScale>
    </cfRule>
  </conditionalFormatting>
  <conditionalFormatting sqref="G2962:G2964 C2962:C2964">
    <cfRule type="colorScale" priority="31595">
      <colorScale>
        <cfvo type="min"/>
        <cfvo type="percentile" val="50"/>
        <cfvo type="max"/>
        <color rgb="FFF8696B"/>
        <color rgb="FFFCFCFF"/>
        <color rgb="FF63BE7B"/>
      </colorScale>
    </cfRule>
  </conditionalFormatting>
  <conditionalFormatting sqref="C2921:C2930 G2921:G2930 G2958:G2961 C2958:C2961">
    <cfRule type="colorScale" priority="31597">
      <colorScale>
        <cfvo type="min"/>
        <cfvo type="percentile" val="50"/>
        <cfvo type="max"/>
        <color rgb="FFF8696B"/>
        <color rgb="FFFCFCFF"/>
        <color rgb="FF63BE7B"/>
      </colorScale>
    </cfRule>
  </conditionalFormatting>
  <conditionalFormatting sqref="G2726:G2729 C2726:C2729 C2740:C2743 G2740:G2743 G2751 C2751">
    <cfRule type="colorScale" priority="31603">
      <colorScale>
        <cfvo type="min"/>
        <cfvo type="percentile" val="50"/>
        <cfvo type="max"/>
        <color rgb="FFF8696B"/>
        <color rgb="FFFCFCFF"/>
        <color rgb="FF63BE7B"/>
      </colorScale>
    </cfRule>
  </conditionalFormatting>
  <conditionalFormatting sqref="C2730:C2739 G2730:G2739">
    <cfRule type="colorScale" priority="31612">
      <colorScale>
        <cfvo type="min"/>
        <cfvo type="percentile" val="50"/>
        <cfvo type="max"/>
        <color rgb="FFF8696B"/>
        <color rgb="FFFCFCFF"/>
        <color rgb="FF63BE7B"/>
      </colorScale>
    </cfRule>
  </conditionalFormatting>
  <conditionalFormatting sqref="C2544:C2546 G2544:G2546">
    <cfRule type="colorScale" priority="31615">
      <colorScale>
        <cfvo type="min"/>
        <cfvo type="percentile" val="50"/>
        <cfvo type="max"/>
        <color rgb="FFF8696B"/>
        <color rgb="FFFCFCFF"/>
        <color rgb="FF63BE7B"/>
      </colorScale>
    </cfRule>
  </conditionalFormatting>
  <conditionalFormatting sqref="C2571:C2578 G2571:G2578">
    <cfRule type="colorScale" priority="31618">
      <colorScale>
        <cfvo type="min"/>
        <cfvo type="percentile" val="50"/>
        <cfvo type="max"/>
        <color rgb="FFF8696B"/>
        <color rgb="FFFCFCFF"/>
        <color rgb="FF63BE7B"/>
      </colorScale>
    </cfRule>
  </conditionalFormatting>
  <conditionalFormatting sqref="C2547:C2551 G2547:G2551">
    <cfRule type="colorScale" priority="31621">
      <colorScale>
        <cfvo type="min"/>
        <cfvo type="percentile" val="50"/>
        <cfvo type="max"/>
        <color rgb="FFF8696B"/>
        <color rgb="FFFCFCFF"/>
        <color rgb="FF63BE7B"/>
      </colorScale>
    </cfRule>
  </conditionalFormatting>
  <conditionalFormatting sqref="C1883 G1883 G1896:G1901 C1896:C1901">
    <cfRule type="colorScale" priority="31624">
      <colorScale>
        <cfvo type="min"/>
        <cfvo type="percentile" val="50"/>
        <cfvo type="max"/>
        <color rgb="FFF8696B"/>
        <color rgb="FFFCFCFF"/>
        <color rgb="FF63BE7B"/>
      </colorScale>
    </cfRule>
  </conditionalFormatting>
  <conditionalFormatting sqref="C2072:C2081 G2072:G2081">
    <cfRule type="colorScale" priority="31632">
      <colorScale>
        <cfvo type="min"/>
        <cfvo type="percentile" val="50"/>
        <cfvo type="max"/>
        <color rgb="FFF8696B"/>
        <color rgb="FFFCFCFF"/>
        <color rgb="FF63BE7B"/>
      </colorScale>
    </cfRule>
  </conditionalFormatting>
  <conditionalFormatting sqref="C1663 G1663 G1676:G1680 C1676:C1680 C1692 G1692">
    <cfRule type="colorScale" priority="31634">
      <colorScale>
        <cfvo type="min"/>
        <cfvo type="percentile" val="50"/>
        <cfvo type="max"/>
        <color rgb="FFF8696B"/>
        <color rgb="FFFCFCFF"/>
        <color rgb="FF63BE7B"/>
      </colorScale>
    </cfRule>
  </conditionalFormatting>
  <conditionalFormatting sqref="C1664:C1675 G1664:G1675">
    <cfRule type="colorScale" priority="31640">
      <colorScale>
        <cfvo type="min"/>
        <cfvo type="percentile" val="50"/>
        <cfvo type="max"/>
        <color rgb="FFF8696B"/>
        <color rgb="FFFCFCFF"/>
        <color rgb="FF63BE7B"/>
      </colorScale>
    </cfRule>
  </conditionalFormatting>
  <conditionalFormatting sqref="G3083 C3083">
    <cfRule type="colorScale" priority="31643">
      <colorScale>
        <cfvo type="min"/>
        <cfvo type="percentile" val="50"/>
        <cfvo type="max"/>
        <color rgb="FFF8696B"/>
        <color rgb="FFFCFCFF"/>
        <color rgb="FF63BE7B"/>
      </colorScale>
    </cfRule>
  </conditionalFormatting>
  <conditionalFormatting sqref="C3084 G3084 C3103:C3105 G3103:G3104">
    <cfRule type="colorScale" priority="31646">
      <colorScale>
        <cfvo type="min"/>
        <cfvo type="percentile" val="50"/>
        <cfvo type="max"/>
        <color rgb="FFF8696B"/>
        <color rgb="FFFCFCFF"/>
        <color rgb="FF63BE7B"/>
      </colorScale>
    </cfRule>
  </conditionalFormatting>
  <conditionalFormatting sqref="C3106:C3124">
    <cfRule type="colorScale" priority="31652">
      <colorScale>
        <cfvo type="min"/>
        <cfvo type="percentile" val="50"/>
        <cfvo type="max"/>
        <color rgb="FFF8696B"/>
        <color rgb="FFFCFCFF"/>
        <color rgb="FF63BE7B"/>
      </colorScale>
    </cfRule>
  </conditionalFormatting>
  <conditionalFormatting sqref="C1223:C1224 G1223:G1224">
    <cfRule type="colorScale" priority="31656">
      <colorScale>
        <cfvo type="min"/>
        <cfvo type="percentile" val="50"/>
        <cfvo type="max"/>
        <color rgb="FFF8696B"/>
        <color rgb="FFFCFCFF"/>
        <color rgb="FF63BE7B"/>
      </colorScale>
    </cfRule>
  </conditionalFormatting>
  <conditionalFormatting sqref="G2091 C2091">
    <cfRule type="colorScale" priority="31659">
      <colorScale>
        <cfvo type="min"/>
        <cfvo type="percentile" val="50"/>
        <cfvo type="max"/>
        <color rgb="FFF8696B"/>
        <color rgb="FFFCFCFF"/>
        <color rgb="FF63BE7B"/>
      </colorScale>
    </cfRule>
  </conditionalFormatting>
  <conditionalFormatting sqref="C2744:C2750 G2744:G2750">
    <cfRule type="colorScale" priority="31664">
      <colorScale>
        <cfvo type="min"/>
        <cfvo type="percentile" val="50"/>
        <cfvo type="max"/>
        <color rgb="FFF8696B"/>
        <color rgb="FFFCFCFF"/>
        <color rgb="FF63BE7B"/>
      </colorScale>
    </cfRule>
  </conditionalFormatting>
  <conditionalFormatting sqref="C2850:C2852 G2850:G2852">
    <cfRule type="colorScale" priority="31667">
      <colorScale>
        <cfvo type="min"/>
        <cfvo type="percentile" val="50"/>
        <cfvo type="max"/>
        <color rgb="FFF8696B"/>
        <color rgb="FFFCFCFF"/>
        <color rgb="FF63BE7B"/>
      </colorScale>
    </cfRule>
  </conditionalFormatting>
  <conditionalFormatting sqref="C1902:C1914 G1902:G1914">
    <cfRule type="colorScale" priority="31674">
      <colorScale>
        <cfvo type="min"/>
        <cfvo type="percentile" val="50"/>
        <cfvo type="max"/>
        <color rgb="FFF8696B"/>
        <color rgb="FFFCFCFF"/>
        <color rgb="FF63BE7B"/>
      </colorScale>
    </cfRule>
  </conditionalFormatting>
  <conditionalFormatting sqref="C2565:C2570 G2565:G2570">
    <cfRule type="colorScale" priority="31676">
      <colorScale>
        <cfvo type="min"/>
        <cfvo type="percentile" val="50"/>
        <cfvo type="max"/>
        <color rgb="FFF8696B"/>
        <color rgb="FFFCFCFF"/>
        <color rgb="FF63BE7B"/>
      </colorScale>
    </cfRule>
  </conditionalFormatting>
  <conditionalFormatting sqref="G2564 C2564">
    <cfRule type="colorScale" priority="31679">
      <colorScale>
        <cfvo type="min"/>
        <cfvo type="percentile" val="50"/>
        <cfvo type="max"/>
        <color rgb="FFF8696B"/>
        <color rgb="FFFCFCFF"/>
        <color rgb="FF63BE7B"/>
      </colorScale>
    </cfRule>
  </conditionalFormatting>
  <conditionalFormatting sqref="C2552:C2560 G2552:G2560">
    <cfRule type="colorScale" priority="31682">
      <colorScale>
        <cfvo type="min"/>
        <cfvo type="percentile" val="50"/>
        <cfvo type="max"/>
        <color rgb="FFF8696B"/>
        <color rgb="FFFCFCFF"/>
        <color rgb="FF63BE7B"/>
      </colorScale>
    </cfRule>
  </conditionalFormatting>
  <conditionalFormatting sqref="C1225:C1238 G1225:G1238">
    <cfRule type="colorScale" priority="31689">
      <colorScale>
        <cfvo type="min"/>
        <cfvo type="percentile" val="50"/>
        <cfvo type="max"/>
        <color rgb="FFF8696B"/>
        <color rgb="FFFCFCFF"/>
        <color rgb="FF63BE7B"/>
      </colorScale>
    </cfRule>
  </conditionalFormatting>
  <conditionalFormatting sqref="C1385:C1396 G1385:G1396">
    <cfRule type="colorScale" priority="31692">
      <colorScale>
        <cfvo type="min"/>
        <cfvo type="percentile" val="50"/>
        <cfvo type="max"/>
        <color rgb="FFF8696B"/>
        <color rgb="FFFCFCFF"/>
        <color rgb="FF63BE7B"/>
      </colorScale>
    </cfRule>
  </conditionalFormatting>
  <conditionalFormatting sqref="C1380:C1383 G1380:G1383">
    <cfRule type="colorScale" priority="31695">
      <colorScale>
        <cfvo type="min"/>
        <cfvo type="percentile" val="50"/>
        <cfvo type="max"/>
        <color rgb="FFF8696B"/>
        <color rgb="FFFCFCFF"/>
        <color rgb="FF63BE7B"/>
      </colorScale>
    </cfRule>
  </conditionalFormatting>
  <conditionalFormatting sqref="C2427:C2429 G2427:G2429">
    <cfRule type="colorScale" priority="31697">
      <colorScale>
        <cfvo type="min"/>
        <cfvo type="percentile" val="50"/>
        <cfvo type="max"/>
        <color rgb="FFF8696B"/>
        <color rgb="FFFCFCFF"/>
        <color rgb="FF63BE7B"/>
      </colorScale>
    </cfRule>
  </conditionalFormatting>
  <conditionalFormatting sqref="G496:G497">
    <cfRule type="colorScale" priority="450">
      <colorScale>
        <cfvo type="min"/>
        <cfvo type="percentile" val="50"/>
        <cfvo type="max"/>
        <color rgb="FFF8696B"/>
        <color rgb="FFFCFCFF"/>
        <color rgb="FF63BE7B"/>
      </colorScale>
    </cfRule>
  </conditionalFormatting>
  <conditionalFormatting sqref="G498">
    <cfRule type="colorScale" priority="449">
      <colorScale>
        <cfvo type="min"/>
        <cfvo type="percentile" val="50"/>
        <cfvo type="max"/>
        <color rgb="FFF8696B"/>
        <color rgb="FFFCFCFF"/>
        <color rgb="FF63BE7B"/>
      </colorScale>
    </cfRule>
  </conditionalFormatting>
  <conditionalFormatting sqref="G499">
    <cfRule type="colorScale" priority="448">
      <colorScale>
        <cfvo type="min"/>
        <cfvo type="percentile" val="50"/>
        <cfvo type="max"/>
        <color rgb="FFF8696B"/>
        <color rgb="FFFCFCFF"/>
        <color rgb="FF63BE7B"/>
      </colorScale>
    </cfRule>
  </conditionalFormatting>
  <conditionalFormatting sqref="G500">
    <cfRule type="colorScale" priority="447">
      <colorScale>
        <cfvo type="min"/>
        <cfvo type="percentile" val="50"/>
        <cfvo type="max"/>
        <color rgb="FFF8696B"/>
        <color rgb="FFFCFCFF"/>
        <color rgb="FF63BE7B"/>
      </colorScale>
    </cfRule>
  </conditionalFormatting>
  <conditionalFormatting sqref="G501">
    <cfRule type="colorScale" priority="445">
      <colorScale>
        <cfvo type="min"/>
        <cfvo type="percentile" val="50"/>
        <cfvo type="max"/>
        <color rgb="FFF8696B"/>
        <color rgb="FFFCFCFF"/>
        <color rgb="FF63BE7B"/>
      </colorScale>
    </cfRule>
  </conditionalFormatting>
  <conditionalFormatting sqref="G502">
    <cfRule type="colorScale" priority="444">
      <colorScale>
        <cfvo type="min"/>
        <cfvo type="percentile" val="50"/>
        <cfvo type="max"/>
        <color rgb="FFF8696B"/>
        <color rgb="FFFCFCFF"/>
        <color rgb="FF63BE7B"/>
      </colorScale>
    </cfRule>
  </conditionalFormatting>
  <conditionalFormatting sqref="G503">
    <cfRule type="colorScale" priority="443">
      <colorScale>
        <cfvo type="min"/>
        <cfvo type="percentile" val="50"/>
        <cfvo type="max"/>
        <color rgb="FFF8696B"/>
        <color rgb="FFFCFCFF"/>
        <color rgb="FF63BE7B"/>
      </colorScale>
    </cfRule>
  </conditionalFormatting>
  <conditionalFormatting sqref="G504">
    <cfRule type="colorScale" priority="441">
      <colorScale>
        <cfvo type="min"/>
        <cfvo type="percentile" val="50"/>
        <cfvo type="max"/>
        <color rgb="FFF8696B"/>
        <color rgb="FFFCFCFF"/>
        <color rgb="FF63BE7B"/>
      </colorScale>
    </cfRule>
  </conditionalFormatting>
  <conditionalFormatting sqref="G493">
    <cfRule type="colorScale" priority="439">
      <colorScale>
        <cfvo type="min"/>
        <cfvo type="percentile" val="50"/>
        <cfvo type="max"/>
        <color rgb="FFF8696B"/>
        <color rgb="FFFCFCFF"/>
        <color rgb="FF63BE7B"/>
      </colorScale>
    </cfRule>
  </conditionalFormatting>
  <conditionalFormatting sqref="G505">
    <cfRule type="colorScale" priority="438">
      <colorScale>
        <cfvo type="min"/>
        <cfvo type="percentile" val="50"/>
        <cfvo type="max"/>
        <color rgb="FFF8696B"/>
        <color rgb="FFFCFCFF"/>
        <color rgb="FF63BE7B"/>
      </colorScale>
    </cfRule>
  </conditionalFormatting>
  <conditionalFormatting sqref="G509">
    <cfRule type="colorScale" priority="437">
      <colorScale>
        <cfvo type="min"/>
        <cfvo type="percentile" val="50"/>
        <cfvo type="max"/>
        <color rgb="FFF8696B"/>
        <color rgb="FFFCFCFF"/>
        <color rgb="FF63BE7B"/>
      </colorScale>
    </cfRule>
  </conditionalFormatting>
  <conditionalFormatting sqref="G519:G521">
    <cfRule type="colorScale" priority="432">
      <colorScale>
        <cfvo type="min"/>
        <cfvo type="percentile" val="50"/>
        <cfvo type="max"/>
        <color rgb="FFF8696B"/>
        <color rgb="FFFCFCFF"/>
        <color rgb="FF63BE7B"/>
      </colorScale>
    </cfRule>
  </conditionalFormatting>
  <conditionalFormatting sqref="F644:F657">
    <cfRule type="colorScale" priority="430">
      <colorScale>
        <cfvo type="min"/>
        <cfvo type="percentile" val="50"/>
        <cfvo type="max"/>
        <color rgb="FFF8696B"/>
        <color rgb="FFFCFCFF"/>
        <color rgb="FF63BE7B"/>
      </colorScale>
    </cfRule>
  </conditionalFormatting>
  <conditionalFormatting sqref="G658:G659 G661:G665">
    <cfRule type="colorScale" priority="424">
      <colorScale>
        <cfvo type="min"/>
        <cfvo type="percentile" val="50"/>
        <cfvo type="max"/>
        <color rgb="FFF8696B"/>
        <color rgb="FFFCFCFF"/>
        <color rgb="FF63BE7B"/>
      </colorScale>
    </cfRule>
  </conditionalFormatting>
  <conditionalFormatting sqref="G631:G639 G642:G643">
    <cfRule type="colorScale" priority="422">
      <colorScale>
        <cfvo type="min"/>
        <cfvo type="percentile" val="50"/>
        <cfvo type="max"/>
        <color rgb="FFF8696B"/>
        <color rgb="FFFCFCFF"/>
        <color rgb="FF63BE7B"/>
      </colorScale>
    </cfRule>
  </conditionalFormatting>
  <conditionalFormatting sqref="G640">
    <cfRule type="colorScale" priority="421">
      <colorScale>
        <cfvo type="min"/>
        <cfvo type="percentile" val="50"/>
        <cfvo type="max"/>
        <color rgb="FFF8696B"/>
        <color rgb="FFFCFCFF"/>
        <color rgb="FF63BE7B"/>
      </colorScale>
    </cfRule>
  </conditionalFormatting>
  <conditionalFormatting sqref="G641">
    <cfRule type="colorScale" priority="420">
      <colorScale>
        <cfvo type="min"/>
        <cfvo type="percentile" val="50"/>
        <cfvo type="max"/>
        <color rgb="FFF8696B"/>
        <color rgb="FFFCFCFF"/>
        <color rgb="FF63BE7B"/>
      </colorScale>
    </cfRule>
  </conditionalFormatting>
  <conditionalFormatting sqref="G804">
    <cfRule type="colorScale" priority="419">
      <colorScale>
        <cfvo type="min"/>
        <cfvo type="percentile" val="50"/>
        <cfvo type="max"/>
        <color rgb="FFF8696B"/>
        <color rgb="FFFCFCFF"/>
        <color rgb="FF63BE7B"/>
      </colorScale>
    </cfRule>
  </conditionalFormatting>
  <conditionalFormatting sqref="G797">
    <cfRule type="colorScale" priority="416">
      <colorScale>
        <cfvo type="min"/>
        <cfvo type="percentile" val="50"/>
        <cfvo type="max"/>
        <color rgb="FFF8696B"/>
        <color rgb="FFFCFCFF"/>
        <color rgb="FF63BE7B"/>
      </colorScale>
    </cfRule>
  </conditionalFormatting>
  <conditionalFormatting sqref="G798">
    <cfRule type="colorScale" priority="415">
      <colorScale>
        <cfvo type="min"/>
        <cfvo type="percentile" val="50"/>
        <cfvo type="max"/>
        <color rgb="FFF8696B"/>
        <color rgb="FFFCFCFF"/>
        <color rgb="FF63BE7B"/>
      </colorScale>
    </cfRule>
  </conditionalFormatting>
  <conditionalFormatting sqref="G799">
    <cfRule type="colorScale" priority="414">
      <colorScale>
        <cfvo type="min"/>
        <cfvo type="percentile" val="50"/>
        <cfvo type="max"/>
        <color rgb="FFF8696B"/>
        <color rgb="FFFCFCFF"/>
        <color rgb="FF63BE7B"/>
      </colorScale>
    </cfRule>
  </conditionalFormatting>
  <conditionalFormatting sqref="G800">
    <cfRule type="colorScale" priority="413">
      <colorScale>
        <cfvo type="min"/>
        <cfvo type="percentile" val="50"/>
        <cfvo type="max"/>
        <color rgb="FFF8696B"/>
        <color rgb="FFFCFCFF"/>
        <color rgb="FF63BE7B"/>
      </colorScale>
    </cfRule>
  </conditionalFormatting>
  <conditionalFormatting sqref="G801">
    <cfRule type="colorScale" priority="412">
      <colorScale>
        <cfvo type="min"/>
        <cfvo type="percentile" val="50"/>
        <cfvo type="max"/>
        <color rgb="FFF8696B"/>
        <color rgb="FFFCFCFF"/>
        <color rgb="FF63BE7B"/>
      </colorScale>
    </cfRule>
  </conditionalFormatting>
  <conditionalFormatting sqref="G802">
    <cfRule type="colorScale" priority="411">
      <colorScale>
        <cfvo type="min"/>
        <cfvo type="percentile" val="50"/>
        <cfvo type="max"/>
        <color rgb="FFF8696B"/>
        <color rgb="FFFCFCFF"/>
        <color rgb="FF63BE7B"/>
      </colorScale>
    </cfRule>
  </conditionalFormatting>
  <conditionalFormatting sqref="G871">
    <cfRule type="colorScale" priority="410">
      <colorScale>
        <cfvo type="min"/>
        <cfvo type="percentile" val="50"/>
        <cfvo type="max"/>
        <color rgb="FFF8696B"/>
        <color rgb="FFFCFCFF"/>
        <color rgb="FF63BE7B"/>
      </colorScale>
    </cfRule>
  </conditionalFormatting>
  <conditionalFormatting sqref="G1008">
    <cfRule type="colorScale" priority="406">
      <colorScale>
        <cfvo type="min"/>
        <cfvo type="percentile" val="50"/>
        <cfvo type="max"/>
        <color rgb="FFF8696B"/>
        <color rgb="FFFCFCFF"/>
        <color rgb="FF63BE7B"/>
      </colorScale>
    </cfRule>
  </conditionalFormatting>
  <conditionalFormatting sqref="G1009">
    <cfRule type="colorScale" priority="405">
      <colorScale>
        <cfvo type="min"/>
        <cfvo type="percentile" val="50"/>
        <cfvo type="max"/>
        <color rgb="FFF8696B"/>
        <color rgb="FFFCFCFF"/>
        <color rgb="FF63BE7B"/>
      </colorScale>
    </cfRule>
  </conditionalFormatting>
  <conditionalFormatting sqref="G1010">
    <cfRule type="colorScale" priority="404">
      <colorScale>
        <cfvo type="min"/>
        <cfvo type="percentile" val="50"/>
        <cfvo type="max"/>
        <color rgb="FFF8696B"/>
        <color rgb="FFFCFCFF"/>
        <color rgb="FF63BE7B"/>
      </colorScale>
    </cfRule>
  </conditionalFormatting>
  <conditionalFormatting sqref="G1011">
    <cfRule type="colorScale" priority="403">
      <colorScale>
        <cfvo type="min"/>
        <cfvo type="percentile" val="50"/>
        <cfvo type="max"/>
        <color rgb="FFF8696B"/>
        <color rgb="FFFCFCFF"/>
        <color rgb="FF63BE7B"/>
      </colorScale>
    </cfRule>
  </conditionalFormatting>
  <conditionalFormatting sqref="G1012">
    <cfRule type="colorScale" priority="402">
      <colorScale>
        <cfvo type="min"/>
        <cfvo type="percentile" val="50"/>
        <cfvo type="max"/>
        <color rgb="FFF8696B"/>
        <color rgb="FFFCFCFF"/>
        <color rgb="FF63BE7B"/>
      </colorScale>
    </cfRule>
  </conditionalFormatting>
  <conditionalFormatting sqref="G1013">
    <cfRule type="colorScale" priority="401">
      <colorScale>
        <cfvo type="min"/>
        <cfvo type="percentile" val="50"/>
        <cfvo type="max"/>
        <color rgb="FFF8696B"/>
        <color rgb="FFFCFCFF"/>
        <color rgb="FF63BE7B"/>
      </colorScale>
    </cfRule>
  </conditionalFormatting>
  <conditionalFormatting sqref="G1014">
    <cfRule type="colorScale" priority="400">
      <colorScale>
        <cfvo type="min"/>
        <cfvo type="percentile" val="50"/>
        <cfvo type="max"/>
        <color rgb="FFF8696B"/>
        <color rgb="FFFCFCFF"/>
        <color rgb="FF63BE7B"/>
      </colorScale>
    </cfRule>
  </conditionalFormatting>
  <conditionalFormatting sqref="G1015">
    <cfRule type="colorScale" priority="399">
      <colorScale>
        <cfvo type="min"/>
        <cfvo type="percentile" val="50"/>
        <cfvo type="max"/>
        <color rgb="FFF8696B"/>
        <color rgb="FFFCFCFF"/>
        <color rgb="FF63BE7B"/>
      </colorScale>
    </cfRule>
  </conditionalFormatting>
  <conditionalFormatting sqref="G1016">
    <cfRule type="colorScale" priority="398">
      <colorScale>
        <cfvo type="min"/>
        <cfvo type="percentile" val="50"/>
        <cfvo type="max"/>
        <color rgb="FFF8696B"/>
        <color rgb="FFFCFCFF"/>
        <color rgb="FF63BE7B"/>
      </colorScale>
    </cfRule>
  </conditionalFormatting>
  <conditionalFormatting sqref="G1017">
    <cfRule type="colorScale" priority="397">
      <colorScale>
        <cfvo type="min"/>
        <cfvo type="percentile" val="50"/>
        <cfvo type="max"/>
        <color rgb="FFF8696B"/>
        <color rgb="FFFCFCFF"/>
        <color rgb="FF63BE7B"/>
      </colorScale>
    </cfRule>
  </conditionalFormatting>
  <conditionalFormatting sqref="G1266">
    <cfRule type="colorScale" priority="396">
      <colorScale>
        <cfvo type="min"/>
        <cfvo type="percentile" val="50"/>
        <cfvo type="max"/>
        <color rgb="FFF8696B"/>
        <color rgb="FFFCFCFF"/>
        <color rgb="FF63BE7B"/>
      </colorScale>
    </cfRule>
  </conditionalFormatting>
  <conditionalFormatting sqref="G1267">
    <cfRule type="colorScale" priority="395">
      <colorScale>
        <cfvo type="min"/>
        <cfvo type="percentile" val="50"/>
        <cfvo type="max"/>
        <color rgb="FFF8696B"/>
        <color rgb="FFFCFCFF"/>
        <color rgb="FF63BE7B"/>
      </colorScale>
    </cfRule>
  </conditionalFormatting>
  <conditionalFormatting sqref="G1268">
    <cfRule type="colorScale" priority="394">
      <colorScale>
        <cfvo type="min"/>
        <cfvo type="percentile" val="50"/>
        <cfvo type="max"/>
        <color rgb="FFF8696B"/>
        <color rgb="FFFCFCFF"/>
        <color rgb="FF63BE7B"/>
      </colorScale>
    </cfRule>
  </conditionalFormatting>
  <conditionalFormatting sqref="G1269:G1270">
    <cfRule type="colorScale" priority="393">
      <colorScale>
        <cfvo type="min"/>
        <cfvo type="percentile" val="50"/>
        <cfvo type="max"/>
        <color rgb="FFF8696B"/>
        <color rgb="FFFCFCFF"/>
        <color rgb="FF63BE7B"/>
      </colorScale>
    </cfRule>
  </conditionalFormatting>
  <conditionalFormatting sqref="G1271">
    <cfRule type="colorScale" priority="392">
      <colorScale>
        <cfvo type="min"/>
        <cfvo type="percentile" val="50"/>
        <cfvo type="max"/>
        <color rgb="FFF8696B"/>
        <color rgb="FFFCFCFF"/>
        <color rgb="FF63BE7B"/>
      </colorScale>
    </cfRule>
  </conditionalFormatting>
  <conditionalFormatting sqref="G1272">
    <cfRule type="colorScale" priority="391">
      <colorScale>
        <cfvo type="min"/>
        <cfvo type="percentile" val="50"/>
        <cfvo type="max"/>
        <color rgb="FFF8696B"/>
        <color rgb="FFFCFCFF"/>
        <color rgb="FF63BE7B"/>
      </colorScale>
    </cfRule>
  </conditionalFormatting>
  <conditionalFormatting sqref="G1273">
    <cfRule type="colorScale" priority="390">
      <colorScale>
        <cfvo type="min"/>
        <cfvo type="percentile" val="50"/>
        <cfvo type="max"/>
        <color rgb="FFF8696B"/>
        <color rgb="FFFCFCFF"/>
        <color rgb="FF63BE7B"/>
      </colorScale>
    </cfRule>
  </conditionalFormatting>
  <conditionalFormatting sqref="G1274">
    <cfRule type="colorScale" priority="389">
      <colorScale>
        <cfvo type="min"/>
        <cfvo type="percentile" val="50"/>
        <cfvo type="max"/>
        <color rgb="FFF8696B"/>
        <color rgb="FFFCFCFF"/>
        <color rgb="FF63BE7B"/>
      </colorScale>
    </cfRule>
  </conditionalFormatting>
  <conditionalFormatting sqref="G1275">
    <cfRule type="colorScale" priority="388">
      <colorScale>
        <cfvo type="min"/>
        <cfvo type="percentile" val="50"/>
        <cfvo type="max"/>
        <color rgb="FFF8696B"/>
        <color rgb="FFFCFCFF"/>
        <color rgb="FF63BE7B"/>
      </colorScale>
    </cfRule>
  </conditionalFormatting>
  <conditionalFormatting sqref="G1276">
    <cfRule type="colorScale" priority="387">
      <colorScale>
        <cfvo type="min"/>
        <cfvo type="percentile" val="50"/>
        <cfvo type="max"/>
        <color rgb="FFF8696B"/>
        <color rgb="FFFCFCFF"/>
        <color rgb="FF63BE7B"/>
      </colorScale>
    </cfRule>
  </conditionalFormatting>
  <conditionalFormatting sqref="G1277">
    <cfRule type="colorScale" priority="386">
      <colorScale>
        <cfvo type="min"/>
        <cfvo type="percentile" val="50"/>
        <cfvo type="max"/>
        <color rgb="FFF8696B"/>
        <color rgb="FFFCFCFF"/>
        <color rgb="FF63BE7B"/>
      </colorScale>
    </cfRule>
  </conditionalFormatting>
  <conditionalFormatting sqref="G1278">
    <cfRule type="colorScale" priority="385">
      <colorScale>
        <cfvo type="min"/>
        <cfvo type="percentile" val="50"/>
        <cfvo type="max"/>
        <color rgb="FFF8696B"/>
        <color rgb="FFFCFCFF"/>
        <color rgb="FF63BE7B"/>
      </colorScale>
    </cfRule>
  </conditionalFormatting>
  <conditionalFormatting sqref="G1279">
    <cfRule type="colorScale" priority="384">
      <colorScale>
        <cfvo type="min"/>
        <cfvo type="percentile" val="50"/>
        <cfvo type="max"/>
        <color rgb="FFF8696B"/>
        <color rgb="FFFCFCFF"/>
        <color rgb="FF63BE7B"/>
      </colorScale>
    </cfRule>
  </conditionalFormatting>
  <conditionalFormatting sqref="G1280">
    <cfRule type="colorScale" priority="383">
      <colorScale>
        <cfvo type="min"/>
        <cfvo type="percentile" val="50"/>
        <cfvo type="max"/>
        <color rgb="FFF8696B"/>
        <color rgb="FFFCFCFF"/>
        <color rgb="FF63BE7B"/>
      </colorScale>
    </cfRule>
  </conditionalFormatting>
  <conditionalFormatting sqref="G1281">
    <cfRule type="colorScale" priority="382">
      <colorScale>
        <cfvo type="min"/>
        <cfvo type="percentile" val="50"/>
        <cfvo type="max"/>
        <color rgb="FFF8696B"/>
        <color rgb="FFFCFCFF"/>
        <color rgb="FF63BE7B"/>
      </colorScale>
    </cfRule>
  </conditionalFormatting>
  <conditionalFormatting sqref="G1282">
    <cfRule type="colorScale" priority="381">
      <colorScale>
        <cfvo type="min"/>
        <cfvo type="percentile" val="50"/>
        <cfvo type="max"/>
        <color rgb="FFF8696B"/>
        <color rgb="FFFCFCFF"/>
        <color rgb="FF63BE7B"/>
      </colorScale>
    </cfRule>
  </conditionalFormatting>
  <conditionalFormatting sqref="G1283">
    <cfRule type="colorScale" priority="380">
      <colorScale>
        <cfvo type="min"/>
        <cfvo type="percentile" val="50"/>
        <cfvo type="max"/>
        <color rgb="FFF8696B"/>
        <color rgb="FFFCFCFF"/>
        <color rgb="FF63BE7B"/>
      </colorScale>
    </cfRule>
  </conditionalFormatting>
  <conditionalFormatting sqref="G1284">
    <cfRule type="colorScale" priority="379">
      <colorScale>
        <cfvo type="min"/>
        <cfvo type="percentile" val="50"/>
        <cfvo type="max"/>
        <color rgb="FFF8696B"/>
        <color rgb="FFFCFCFF"/>
        <color rgb="FF63BE7B"/>
      </colorScale>
    </cfRule>
  </conditionalFormatting>
  <conditionalFormatting sqref="G1285">
    <cfRule type="colorScale" priority="378">
      <colorScale>
        <cfvo type="min"/>
        <cfvo type="percentile" val="50"/>
        <cfvo type="max"/>
        <color rgb="FFF8696B"/>
        <color rgb="FFFCFCFF"/>
        <color rgb="FF63BE7B"/>
      </colorScale>
    </cfRule>
  </conditionalFormatting>
  <conditionalFormatting sqref="G1286">
    <cfRule type="colorScale" priority="377">
      <colorScale>
        <cfvo type="min"/>
        <cfvo type="percentile" val="50"/>
        <cfvo type="max"/>
        <color rgb="FFF8696B"/>
        <color rgb="FFFCFCFF"/>
        <color rgb="FF63BE7B"/>
      </colorScale>
    </cfRule>
  </conditionalFormatting>
  <conditionalFormatting sqref="G1287">
    <cfRule type="colorScale" priority="376">
      <colorScale>
        <cfvo type="min"/>
        <cfvo type="percentile" val="50"/>
        <cfvo type="max"/>
        <color rgb="FFF8696B"/>
        <color rgb="FFFCFCFF"/>
        <color rgb="FF63BE7B"/>
      </colorScale>
    </cfRule>
  </conditionalFormatting>
  <conditionalFormatting sqref="G1288">
    <cfRule type="colorScale" priority="375">
      <colorScale>
        <cfvo type="min"/>
        <cfvo type="percentile" val="50"/>
        <cfvo type="max"/>
        <color rgb="FFF8696B"/>
        <color rgb="FFFCFCFF"/>
        <color rgb="FF63BE7B"/>
      </colorScale>
    </cfRule>
  </conditionalFormatting>
  <conditionalFormatting sqref="G1289">
    <cfRule type="colorScale" priority="374">
      <colorScale>
        <cfvo type="min"/>
        <cfvo type="percentile" val="50"/>
        <cfvo type="max"/>
        <color rgb="FFF8696B"/>
        <color rgb="FFFCFCFF"/>
        <color rgb="FF63BE7B"/>
      </colorScale>
    </cfRule>
  </conditionalFormatting>
  <conditionalFormatting sqref="G1290">
    <cfRule type="colorScale" priority="371">
      <colorScale>
        <cfvo type="min"/>
        <cfvo type="percentile" val="50"/>
        <cfvo type="max"/>
        <color rgb="FFF8696B"/>
        <color rgb="FFFCFCFF"/>
        <color rgb="FF63BE7B"/>
      </colorScale>
    </cfRule>
  </conditionalFormatting>
  <conditionalFormatting sqref="G1291">
    <cfRule type="colorScale" priority="370">
      <colorScale>
        <cfvo type="min"/>
        <cfvo type="percentile" val="50"/>
        <cfvo type="max"/>
        <color rgb="FFF8696B"/>
        <color rgb="FFFCFCFF"/>
        <color rgb="FF63BE7B"/>
      </colorScale>
    </cfRule>
  </conditionalFormatting>
  <conditionalFormatting sqref="G1299">
    <cfRule type="colorScale" priority="363">
      <colorScale>
        <cfvo type="min"/>
        <cfvo type="percentile" val="50"/>
        <cfvo type="max"/>
        <color rgb="FFF8696B"/>
        <color rgb="FFFCFCFF"/>
        <color rgb="FF63BE7B"/>
      </colorScale>
    </cfRule>
  </conditionalFormatting>
  <conditionalFormatting sqref="G1300">
    <cfRule type="colorScale" priority="362">
      <colorScale>
        <cfvo type="min"/>
        <cfvo type="percentile" val="50"/>
        <cfvo type="max"/>
        <color rgb="FFF8696B"/>
        <color rgb="FFFCFCFF"/>
        <color rgb="FF63BE7B"/>
      </colorScale>
    </cfRule>
  </conditionalFormatting>
  <conditionalFormatting sqref="G1301:G1304">
    <cfRule type="colorScale" priority="361">
      <colorScale>
        <cfvo type="min"/>
        <cfvo type="percentile" val="50"/>
        <cfvo type="max"/>
        <color rgb="FFF8696B"/>
        <color rgb="FFFCFCFF"/>
        <color rgb="FF63BE7B"/>
      </colorScale>
    </cfRule>
  </conditionalFormatting>
  <conditionalFormatting sqref="G1315:G1318 G1321:G1324 G1326:G1336">
    <cfRule type="colorScale" priority="349">
      <colorScale>
        <cfvo type="min"/>
        <cfvo type="percentile" val="50"/>
        <cfvo type="max"/>
        <color rgb="FFF8696B"/>
        <color rgb="FFFCFCFF"/>
        <color rgb="FF63BE7B"/>
      </colorScale>
    </cfRule>
  </conditionalFormatting>
  <conditionalFormatting sqref="G1418">
    <cfRule type="colorScale" priority="348">
      <colorScale>
        <cfvo type="min"/>
        <cfvo type="percentile" val="50"/>
        <cfvo type="max"/>
        <color rgb="FFF8696B"/>
        <color rgb="FFFCFCFF"/>
        <color rgb="FF63BE7B"/>
      </colorScale>
    </cfRule>
  </conditionalFormatting>
  <conditionalFormatting sqref="G1420">
    <cfRule type="colorScale" priority="347">
      <colorScale>
        <cfvo type="min"/>
        <cfvo type="percentile" val="50"/>
        <cfvo type="max"/>
        <color rgb="FFF8696B"/>
        <color rgb="FFFCFCFF"/>
        <color rgb="FF63BE7B"/>
      </colorScale>
    </cfRule>
  </conditionalFormatting>
  <conditionalFormatting sqref="G1423">
    <cfRule type="colorScale" priority="346">
      <colorScale>
        <cfvo type="min"/>
        <cfvo type="percentile" val="50"/>
        <cfvo type="max"/>
        <color rgb="FFF8696B"/>
        <color rgb="FFFCFCFF"/>
        <color rgb="FF63BE7B"/>
      </colorScale>
    </cfRule>
  </conditionalFormatting>
  <conditionalFormatting sqref="G1424">
    <cfRule type="colorScale" priority="345">
      <colorScale>
        <cfvo type="min"/>
        <cfvo type="percentile" val="50"/>
        <cfvo type="max"/>
        <color rgb="FFF8696B"/>
        <color rgb="FFFCFCFF"/>
        <color rgb="FF63BE7B"/>
      </colorScale>
    </cfRule>
  </conditionalFormatting>
  <conditionalFormatting sqref="G1425">
    <cfRule type="colorScale" priority="344">
      <colorScale>
        <cfvo type="min"/>
        <cfvo type="percentile" val="50"/>
        <cfvo type="max"/>
        <color rgb="FFF8696B"/>
        <color rgb="FFFCFCFF"/>
        <color rgb="FF63BE7B"/>
      </colorScale>
    </cfRule>
  </conditionalFormatting>
  <conditionalFormatting sqref="G1426">
    <cfRule type="colorScale" priority="343">
      <colorScale>
        <cfvo type="min"/>
        <cfvo type="percentile" val="50"/>
        <cfvo type="max"/>
        <color rgb="FFF8696B"/>
        <color rgb="FFFCFCFF"/>
        <color rgb="FF63BE7B"/>
      </colorScale>
    </cfRule>
  </conditionalFormatting>
  <conditionalFormatting sqref="G1427">
    <cfRule type="colorScale" priority="342">
      <colorScale>
        <cfvo type="min"/>
        <cfvo type="percentile" val="50"/>
        <cfvo type="max"/>
        <color rgb="FFF8696B"/>
        <color rgb="FFFCFCFF"/>
        <color rgb="FF63BE7B"/>
      </colorScale>
    </cfRule>
  </conditionalFormatting>
  <conditionalFormatting sqref="G1428">
    <cfRule type="colorScale" priority="340">
      <colorScale>
        <cfvo type="min"/>
        <cfvo type="percentile" val="50"/>
        <cfvo type="max"/>
        <color rgb="FFF8696B"/>
        <color rgb="FFFCFCFF"/>
        <color rgb="FF63BE7B"/>
      </colorScale>
    </cfRule>
  </conditionalFormatting>
  <conditionalFormatting sqref="G1430">
    <cfRule type="colorScale" priority="339">
      <colorScale>
        <cfvo type="min"/>
        <cfvo type="percentile" val="50"/>
        <cfvo type="max"/>
        <color rgb="FFF8696B"/>
        <color rgb="FFFCFCFF"/>
        <color rgb="FF63BE7B"/>
      </colorScale>
    </cfRule>
  </conditionalFormatting>
  <conditionalFormatting sqref="G1431">
    <cfRule type="colorScale" priority="338">
      <colorScale>
        <cfvo type="min"/>
        <cfvo type="percentile" val="50"/>
        <cfvo type="max"/>
        <color rgb="FFF8696B"/>
        <color rgb="FFFCFCFF"/>
        <color rgb="FF63BE7B"/>
      </colorScale>
    </cfRule>
  </conditionalFormatting>
  <conditionalFormatting sqref="G1435:G1441">
    <cfRule type="colorScale" priority="336">
      <colorScale>
        <cfvo type="min"/>
        <cfvo type="percentile" val="50"/>
        <cfvo type="max"/>
        <color rgb="FFF8696B"/>
        <color rgb="FFFCFCFF"/>
        <color rgb="FF63BE7B"/>
      </colorScale>
    </cfRule>
  </conditionalFormatting>
  <conditionalFormatting sqref="G1590">
    <cfRule type="colorScale" priority="332">
      <colorScale>
        <cfvo type="min"/>
        <cfvo type="percentile" val="50"/>
        <cfvo type="max"/>
        <color rgb="FFF8696B"/>
        <color rgb="FFFCFCFF"/>
        <color rgb="FF63BE7B"/>
      </colorScale>
    </cfRule>
  </conditionalFormatting>
  <conditionalFormatting sqref="G1721">
    <cfRule type="colorScale" priority="326">
      <colorScale>
        <cfvo type="min"/>
        <cfvo type="percentile" val="50"/>
        <cfvo type="max"/>
        <color rgb="FFF8696B"/>
        <color rgb="FFFCFCFF"/>
        <color rgb="FF63BE7B"/>
      </colorScale>
    </cfRule>
  </conditionalFormatting>
  <conditionalFormatting sqref="G1722">
    <cfRule type="colorScale" priority="325">
      <colorScale>
        <cfvo type="min"/>
        <cfvo type="percentile" val="50"/>
        <cfvo type="max"/>
        <color rgb="FFF8696B"/>
        <color rgb="FFFCFCFF"/>
        <color rgb="FF63BE7B"/>
      </colorScale>
    </cfRule>
  </conditionalFormatting>
  <conditionalFormatting sqref="G1723">
    <cfRule type="colorScale" priority="324">
      <colorScale>
        <cfvo type="min"/>
        <cfvo type="percentile" val="50"/>
        <cfvo type="max"/>
        <color rgb="FFF8696B"/>
        <color rgb="FFFCFCFF"/>
        <color rgb="FF63BE7B"/>
      </colorScale>
    </cfRule>
  </conditionalFormatting>
  <conditionalFormatting sqref="G1724">
    <cfRule type="colorScale" priority="323">
      <colorScale>
        <cfvo type="min"/>
        <cfvo type="percentile" val="50"/>
        <cfvo type="max"/>
        <color rgb="FFF8696B"/>
        <color rgb="FFFCFCFF"/>
        <color rgb="FF63BE7B"/>
      </colorScale>
    </cfRule>
  </conditionalFormatting>
  <conditionalFormatting sqref="G1725">
    <cfRule type="colorScale" priority="322">
      <colorScale>
        <cfvo type="min"/>
        <cfvo type="percentile" val="50"/>
        <cfvo type="max"/>
        <color rgb="FFF8696B"/>
        <color rgb="FFFCFCFF"/>
        <color rgb="FF63BE7B"/>
      </colorScale>
    </cfRule>
  </conditionalFormatting>
  <conditionalFormatting sqref="G1726">
    <cfRule type="colorScale" priority="321">
      <colorScale>
        <cfvo type="min"/>
        <cfvo type="percentile" val="50"/>
        <cfvo type="max"/>
        <color rgb="FFF8696B"/>
        <color rgb="FFFCFCFF"/>
        <color rgb="FF63BE7B"/>
      </colorScale>
    </cfRule>
  </conditionalFormatting>
  <conditionalFormatting sqref="G1727">
    <cfRule type="colorScale" priority="320">
      <colorScale>
        <cfvo type="min"/>
        <cfvo type="percentile" val="50"/>
        <cfvo type="max"/>
        <color rgb="FFF8696B"/>
        <color rgb="FFFCFCFF"/>
        <color rgb="FF63BE7B"/>
      </colorScale>
    </cfRule>
  </conditionalFormatting>
  <conditionalFormatting sqref="G1728">
    <cfRule type="colorScale" priority="319">
      <colorScale>
        <cfvo type="min"/>
        <cfvo type="percentile" val="50"/>
        <cfvo type="max"/>
        <color rgb="FFF8696B"/>
        <color rgb="FFFCFCFF"/>
        <color rgb="FF63BE7B"/>
      </colorScale>
    </cfRule>
  </conditionalFormatting>
  <conditionalFormatting sqref="G1729">
    <cfRule type="colorScale" priority="318">
      <colorScale>
        <cfvo type="min"/>
        <cfvo type="percentile" val="50"/>
        <cfvo type="max"/>
        <color rgb="FFF8696B"/>
        <color rgb="FFFCFCFF"/>
        <color rgb="FF63BE7B"/>
      </colorScale>
    </cfRule>
  </conditionalFormatting>
  <conditionalFormatting sqref="G1730">
    <cfRule type="colorScale" priority="317">
      <colorScale>
        <cfvo type="min"/>
        <cfvo type="percentile" val="50"/>
        <cfvo type="max"/>
        <color rgb="FFF8696B"/>
        <color rgb="FFFCFCFF"/>
        <color rgb="FF63BE7B"/>
      </colorScale>
    </cfRule>
  </conditionalFormatting>
  <conditionalFormatting sqref="G1731">
    <cfRule type="colorScale" priority="316">
      <colorScale>
        <cfvo type="min"/>
        <cfvo type="percentile" val="50"/>
        <cfvo type="max"/>
        <color rgb="FFF8696B"/>
        <color rgb="FFFCFCFF"/>
        <color rgb="FF63BE7B"/>
      </colorScale>
    </cfRule>
  </conditionalFormatting>
  <conditionalFormatting sqref="G1732">
    <cfRule type="colorScale" priority="315">
      <colorScale>
        <cfvo type="min"/>
        <cfvo type="percentile" val="50"/>
        <cfvo type="max"/>
        <color rgb="FFF8696B"/>
        <color rgb="FFFCFCFF"/>
        <color rgb="FF63BE7B"/>
      </colorScale>
    </cfRule>
  </conditionalFormatting>
  <conditionalFormatting sqref="G1734">
    <cfRule type="colorScale" priority="313">
      <colorScale>
        <cfvo type="min"/>
        <cfvo type="percentile" val="50"/>
        <cfvo type="max"/>
        <color rgb="FFF8696B"/>
        <color rgb="FFFCFCFF"/>
        <color rgb="FF63BE7B"/>
      </colorScale>
    </cfRule>
  </conditionalFormatting>
  <conditionalFormatting sqref="C1845:C1862 C1830">
    <cfRule type="colorScale" priority="31997">
      <colorScale>
        <cfvo type="min"/>
        <cfvo type="percentile" val="50"/>
        <cfvo type="max"/>
        <color rgb="FFF8696B"/>
        <color rgb="FFFCFCFF"/>
        <color rgb="FF63BE7B"/>
      </colorScale>
    </cfRule>
  </conditionalFormatting>
  <conditionalFormatting sqref="G1841 G1838 G1843:G1844">
    <cfRule type="colorScale" priority="311">
      <colorScale>
        <cfvo type="min"/>
        <cfvo type="percentile" val="50"/>
        <cfvo type="max"/>
        <color rgb="FFF8696B"/>
        <color rgb="FFFCFCFF"/>
        <color rgb="FF63BE7B"/>
      </colorScale>
    </cfRule>
  </conditionalFormatting>
  <conditionalFormatting sqref="F1831:F1837">
    <cfRule type="colorScale" priority="310">
      <colorScale>
        <cfvo type="min"/>
        <cfvo type="percentile" val="50"/>
        <cfvo type="max"/>
        <color rgb="FFF8696B"/>
        <color rgb="FFFCFCFF"/>
        <color rgb="FF63BE7B"/>
      </colorScale>
    </cfRule>
  </conditionalFormatting>
  <conditionalFormatting sqref="C1831:C1844">
    <cfRule type="colorScale" priority="312">
      <colorScale>
        <cfvo type="min"/>
        <cfvo type="percentile" val="50"/>
        <cfvo type="max"/>
        <color rgb="FFF8696B"/>
        <color rgb="FFFCFCFF"/>
        <color rgb="FF63BE7B"/>
      </colorScale>
    </cfRule>
  </conditionalFormatting>
  <conditionalFormatting sqref="G1830">
    <cfRule type="colorScale" priority="307">
      <colorScale>
        <cfvo type="min"/>
        <cfvo type="percentile" val="50"/>
        <cfvo type="max"/>
        <color rgb="FFF8696B"/>
        <color rgb="FFFCFCFF"/>
        <color rgb="FF63BE7B"/>
      </colorScale>
    </cfRule>
  </conditionalFormatting>
  <conditionalFormatting sqref="G1827">
    <cfRule type="colorScale" priority="306">
      <colorScale>
        <cfvo type="min"/>
        <cfvo type="percentile" val="50"/>
        <cfvo type="max"/>
        <color rgb="FFF8696B"/>
        <color rgb="FFFCFCFF"/>
        <color rgb="FF63BE7B"/>
      </colorScale>
    </cfRule>
  </conditionalFormatting>
  <conditionalFormatting sqref="G1829">
    <cfRule type="colorScale" priority="305">
      <colorScale>
        <cfvo type="min"/>
        <cfvo type="percentile" val="50"/>
        <cfvo type="max"/>
        <color rgb="FFF8696B"/>
        <color rgb="FFFCFCFF"/>
        <color rgb="FF63BE7B"/>
      </colorScale>
    </cfRule>
  </conditionalFormatting>
  <conditionalFormatting sqref="G1828">
    <cfRule type="colorScale" priority="303">
      <colorScale>
        <cfvo type="min"/>
        <cfvo type="percentile" val="50"/>
        <cfvo type="max"/>
        <color rgb="FFF8696B"/>
        <color rgb="FFFCFCFF"/>
        <color rgb="FF63BE7B"/>
      </colorScale>
    </cfRule>
  </conditionalFormatting>
  <conditionalFormatting sqref="F1955">
    <cfRule type="colorScale" priority="299">
      <colorScale>
        <cfvo type="min"/>
        <cfvo type="percentile" val="50"/>
        <cfvo type="max"/>
        <color rgb="FFF8696B"/>
        <color rgb="FFFCFCFF"/>
        <color rgb="FF63BE7B"/>
      </colorScale>
    </cfRule>
  </conditionalFormatting>
  <conditionalFormatting sqref="C1955">
    <cfRule type="colorScale" priority="300">
      <colorScale>
        <cfvo type="min"/>
        <cfvo type="percentile" val="50"/>
        <cfvo type="max"/>
        <color rgb="FFF8696B"/>
        <color rgb="FFFCFCFF"/>
        <color rgb="FF63BE7B"/>
      </colorScale>
    </cfRule>
  </conditionalFormatting>
  <conditionalFormatting sqref="G2113:G2114">
    <cfRule type="colorScale" priority="298">
      <colorScale>
        <cfvo type="min"/>
        <cfvo type="percentile" val="50"/>
        <cfvo type="max"/>
        <color rgb="FFF8696B"/>
        <color rgb="FFFCFCFF"/>
        <color rgb="FF63BE7B"/>
      </colorScale>
    </cfRule>
  </conditionalFormatting>
  <conditionalFormatting sqref="G2115">
    <cfRule type="colorScale" priority="296">
      <colorScale>
        <cfvo type="min"/>
        <cfvo type="percentile" val="50"/>
        <cfvo type="max"/>
        <color rgb="FFF8696B"/>
        <color rgb="FFFCFCFF"/>
        <color rgb="FF63BE7B"/>
      </colorScale>
    </cfRule>
  </conditionalFormatting>
  <conditionalFormatting sqref="G2116">
    <cfRule type="colorScale" priority="294">
      <colorScale>
        <cfvo type="min"/>
        <cfvo type="percentile" val="50"/>
        <cfvo type="max"/>
        <color rgb="FFF8696B"/>
        <color rgb="FFFCFCFF"/>
        <color rgb="FF63BE7B"/>
      </colorScale>
    </cfRule>
  </conditionalFormatting>
  <conditionalFormatting sqref="G2117">
    <cfRule type="colorScale" priority="293">
      <colorScale>
        <cfvo type="min"/>
        <cfvo type="percentile" val="50"/>
        <cfvo type="max"/>
        <color rgb="FFF8696B"/>
        <color rgb="FFFCFCFF"/>
        <color rgb="FF63BE7B"/>
      </colorScale>
    </cfRule>
  </conditionalFormatting>
  <conditionalFormatting sqref="G2118">
    <cfRule type="colorScale" priority="291">
      <colorScale>
        <cfvo type="min"/>
        <cfvo type="percentile" val="50"/>
        <cfvo type="max"/>
        <color rgb="FFF8696B"/>
        <color rgb="FFFCFCFF"/>
        <color rgb="FF63BE7B"/>
      </colorScale>
    </cfRule>
  </conditionalFormatting>
  <conditionalFormatting sqref="G2119">
    <cfRule type="colorScale" priority="290">
      <colorScale>
        <cfvo type="min"/>
        <cfvo type="percentile" val="50"/>
        <cfvo type="max"/>
        <color rgb="FFF8696B"/>
        <color rgb="FFFCFCFF"/>
        <color rgb="FF63BE7B"/>
      </colorScale>
    </cfRule>
  </conditionalFormatting>
  <conditionalFormatting sqref="G2120">
    <cfRule type="colorScale" priority="289">
      <colorScale>
        <cfvo type="min"/>
        <cfvo type="percentile" val="50"/>
        <cfvo type="max"/>
        <color rgb="FFF8696B"/>
        <color rgb="FFFCFCFF"/>
        <color rgb="FF63BE7B"/>
      </colorScale>
    </cfRule>
  </conditionalFormatting>
  <conditionalFormatting sqref="G2121">
    <cfRule type="colorScale" priority="288">
      <colorScale>
        <cfvo type="min"/>
        <cfvo type="percentile" val="50"/>
        <cfvo type="max"/>
        <color rgb="FFF8696B"/>
        <color rgb="FFFCFCFF"/>
        <color rgb="FF63BE7B"/>
      </colorScale>
    </cfRule>
  </conditionalFormatting>
  <conditionalFormatting sqref="C2342:C2356 C2317:C2326">
    <cfRule type="colorScale" priority="32280">
      <colorScale>
        <cfvo type="min"/>
        <cfvo type="percentile" val="50"/>
        <cfvo type="max"/>
        <color rgb="FFF8696B"/>
        <color rgb="FFFCFCFF"/>
        <color rgb="FF63BE7B"/>
      </colorScale>
    </cfRule>
  </conditionalFormatting>
  <conditionalFormatting sqref="G2340:G2341 G2327:G2338">
    <cfRule type="colorScale" priority="286">
      <colorScale>
        <cfvo type="min"/>
        <cfvo type="percentile" val="50"/>
        <cfvo type="max"/>
        <color rgb="FFF8696B"/>
        <color rgb="FFFCFCFF"/>
        <color rgb="FF63BE7B"/>
      </colorScale>
    </cfRule>
  </conditionalFormatting>
  <conditionalFormatting sqref="C2327:C2341">
    <cfRule type="colorScale" priority="287">
      <colorScale>
        <cfvo type="min"/>
        <cfvo type="percentile" val="50"/>
        <cfvo type="max"/>
        <color rgb="FFF8696B"/>
        <color rgb="FFFCFCFF"/>
        <color rgb="FF63BE7B"/>
      </colorScale>
    </cfRule>
  </conditionalFormatting>
  <conditionalFormatting sqref="G2316:G2318 G2324">
    <cfRule type="colorScale" priority="285">
      <colorScale>
        <cfvo type="min"/>
        <cfvo type="percentile" val="50"/>
        <cfvo type="max"/>
        <color rgb="FFF8696B"/>
        <color rgb="FFFCFCFF"/>
        <color rgb="FF63BE7B"/>
      </colorScale>
    </cfRule>
  </conditionalFormatting>
  <conditionalFormatting sqref="G2319:G2320">
    <cfRule type="colorScale" priority="284">
      <colorScale>
        <cfvo type="min"/>
        <cfvo type="percentile" val="50"/>
        <cfvo type="max"/>
        <color rgb="FFF8696B"/>
        <color rgb="FFFCFCFF"/>
        <color rgb="FF63BE7B"/>
      </colorScale>
    </cfRule>
  </conditionalFormatting>
  <conditionalFormatting sqref="G2321">
    <cfRule type="colorScale" priority="283">
      <colorScale>
        <cfvo type="min"/>
        <cfvo type="percentile" val="50"/>
        <cfvo type="max"/>
        <color rgb="FFF8696B"/>
        <color rgb="FFFCFCFF"/>
        <color rgb="FF63BE7B"/>
      </colorScale>
    </cfRule>
  </conditionalFormatting>
  <conditionalFormatting sqref="G2322">
    <cfRule type="colorScale" priority="282">
      <colorScale>
        <cfvo type="min"/>
        <cfvo type="percentile" val="50"/>
        <cfvo type="max"/>
        <color rgb="FFF8696B"/>
        <color rgb="FFFCFCFF"/>
        <color rgb="FF63BE7B"/>
      </colorScale>
    </cfRule>
  </conditionalFormatting>
  <conditionalFormatting sqref="G2323">
    <cfRule type="colorScale" priority="281">
      <colorScale>
        <cfvo type="min"/>
        <cfvo type="percentile" val="50"/>
        <cfvo type="max"/>
        <color rgb="FFF8696B"/>
        <color rgb="FFFCFCFF"/>
        <color rgb="FF63BE7B"/>
      </colorScale>
    </cfRule>
  </conditionalFormatting>
  <conditionalFormatting sqref="G2325">
    <cfRule type="colorScale" priority="280">
      <colorScale>
        <cfvo type="min"/>
        <cfvo type="percentile" val="50"/>
        <cfvo type="max"/>
        <color rgb="FFF8696B"/>
        <color rgb="FFFCFCFF"/>
        <color rgb="FF63BE7B"/>
      </colorScale>
    </cfRule>
  </conditionalFormatting>
  <conditionalFormatting sqref="G2326">
    <cfRule type="colorScale" priority="279">
      <colorScale>
        <cfvo type="min"/>
        <cfvo type="percentile" val="50"/>
        <cfvo type="max"/>
        <color rgb="FFF8696B"/>
        <color rgb="FFFCFCFF"/>
        <color rgb="FF63BE7B"/>
      </colorScale>
    </cfRule>
  </conditionalFormatting>
  <conditionalFormatting sqref="G2432">
    <cfRule type="colorScale" priority="278">
      <colorScale>
        <cfvo type="min"/>
        <cfvo type="percentile" val="50"/>
        <cfvo type="max"/>
        <color rgb="FFF8696B"/>
        <color rgb="FFFCFCFF"/>
        <color rgb="FF63BE7B"/>
      </colorScale>
    </cfRule>
  </conditionalFormatting>
  <conditionalFormatting sqref="G2435">
    <cfRule type="colorScale" priority="275">
      <colorScale>
        <cfvo type="min"/>
        <cfvo type="percentile" val="50"/>
        <cfvo type="max"/>
        <color rgb="FFF8696B"/>
        <color rgb="FFFCFCFF"/>
        <color rgb="FF63BE7B"/>
      </colorScale>
    </cfRule>
  </conditionalFormatting>
  <conditionalFormatting sqref="G2600:G2602 C2600:C2626 G2606:G2607 G2617:G2626">
    <cfRule type="colorScale" priority="32559">
      <colorScale>
        <cfvo type="min"/>
        <cfvo type="percentile" val="50"/>
        <cfvo type="max"/>
        <color rgb="FFF8696B"/>
        <color rgb="FFFCFCFF"/>
        <color rgb="FF63BE7B"/>
      </colorScale>
    </cfRule>
  </conditionalFormatting>
  <conditionalFormatting sqref="G2595">
    <cfRule type="colorScale" priority="273">
      <colorScale>
        <cfvo type="min"/>
        <cfvo type="percentile" val="50"/>
        <cfvo type="max"/>
        <color rgb="FFF8696B"/>
        <color rgb="FFFCFCFF"/>
        <color rgb="FF63BE7B"/>
      </colorScale>
    </cfRule>
  </conditionalFormatting>
  <conditionalFormatting sqref="G2596">
    <cfRule type="colorScale" priority="272">
      <colorScale>
        <cfvo type="min"/>
        <cfvo type="percentile" val="50"/>
        <cfvo type="max"/>
        <color rgb="FFF8696B"/>
        <color rgb="FFFCFCFF"/>
        <color rgb="FF63BE7B"/>
      </colorScale>
    </cfRule>
  </conditionalFormatting>
  <conditionalFormatting sqref="G2597">
    <cfRule type="colorScale" priority="271">
      <colorScale>
        <cfvo type="min"/>
        <cfvo type="percentile" val="50"/>
        <cfvo type="max"/>
        <color rgb="FFF8696B"/>
        <color rgb="FFFCFCFF"/>
        <color rgb="FF63BE7B"/>
      </colorScale>
    </cfRule>
  </conditionalFormatting>
  <conditionalFormatting sqref="G2598">
    <cfRule type="colorScale" priority="270">
      <colorScale>
        <cfvo type="min"/>
        <cfvo type="percentile" val="50"/>
        <cfvo type="max"/>
        <color rgb="FFF8696B"/>
        <color rgb="FFFCFCFF"/>
        <color rgb="FF63BE7B"/>
      </colorScale>
    </cfRule>
  </conditionalFormatting>
  <conditionalFormatting sqref="G2599">
    <cfRule type="colorScale" priority="269">
      <colorScale>
        <cfvo type="min"/>
        <cfvo type="percentile" val="50"/>
        <cfvo type="max"/>
        <color rgb="FFF8696B"/>
        <color rgb="FFFCFCFF"/>
        <color rgb="FF63BE7B"/>
      </colorScale>
    </cfRule>
  </conditionalFormatting>
  <conditionalFormatting sqref="G2603">
    <cfRule type="colorScale" priority="268">
      <colorScale>
        <cfvo type="min"/>
        <cfvo type="percentile" val="50"/>
        <cfvo type="max"/>
        <color rgb="FFF8696B"/>
        <color rgb="FFFCFCFF"/>
        <color rgb="FF63BE7B"/>
      </colorScale>
    </cfRule>
  </conditionalFormatting>
  <conditionalFormatting sqref="G2604">
    <cfRule type="colorScale" priority="267">
      <colorScale>
        <cfvo type="min"/>
        <cfvo type="percentile" val="50"/>
        <cfvo type="max"/>
        <color rgb="FFF8696B"/>
        <color rgb="FFFCFCFF"/>
        <color rgb="FF63BE7B"/>
      </colorScale>
    </cfRule>
  </conditionalFormatting>
  <conditionalFormatting sqref="G2605">
    <cfRule type="colorScale" priority="265">
      <colorScale>
        <cfvo type="min"/>
        <cfvo type="percentile" val="50"/>
        <cfvo type="max"/>
        <color rgb="FFF8696B"/>
        <color rgb="FFFCFCFF"/>
        <color rgb="FF63BE7B"/>
      </colorScale>
    </cfRule>
  </conditionalFormatting>
  <conditionalFormatting sqref="G2801">
    <cfRule type="colorScale" priority="264">
      <colorScale>
        <cfvo type="min"/>
        <cfvo type="percentile" val="50"/>
        <cfvo type="max"/>
        <color rgb="FFF8696B"/>
        <color rgb="FFFCFCFF"/>
        <color rgb="FF63BE7B"/>
      </colorScale>
    </cfRule>
  </conditionalFormatting>
  <conditionalFormatting sqref="G2804">
    <cfRule type="colorScale" priority="263">
      <colorScale>
        <cfvo type="min"/>
        <cfvo type="percentile" val="50"/>
        <cfvo type="max"/>
        <color rgb="FFF8696B"/>
        <color rgb="FFFCFCFF"/>
        <color rgb="FF63BE7B"/>
      </colorScale>
    </cfRule>
  </conditionalFormatting>
  <conditionalFormatting sqref="G2780">
    <cfRule type="colorScale" priority="261">
      <colorScale>
        <cfvo type="min"/>
        <cfvo type="percentile" val="50"/>
        <cfvo type="max"/>
        <color rgb="FFF8696B"/>
        <color rgb="FFFCFCFF"/>
        <color rgb="FF63BE7B"/>
      </colorScale>
    </cfRule>
  </conditionalFormatting>
  <conditionalFormatting sqref="G2779">
    <cfRule type="colorScale" priority="260">
      <colorScale>
        <cfvo type="min"/>
        <cfvo type="percentile" val="50"/>
        <cfvo type="max"/>
        <color rgb="FFF8696B"/>
        <color rgb="FFFCFCFF"/>
        <color rgb="FF63BE7B"/>
      </colorScale>
    </cfRule>
  </conditionalFormatting>
  <conditionalFormatting sqref="G2781">
    <cfRule type="colorScale" priority="259">
      <colorScale>
        <cfvo type="min"/>
        <cfvo type="percentile" val="50"/>
        <cfvo type="max"/>
        <color rgb="FFF8696B"/>
        <color rgb="FFFCFCFF"/>
        <color rgb="FF63BE7B"/>
      </colorScale>
    </cfRule>
  </conditionalFormatting>
  <conditionalFormatting sqref="G2782">
    <cfRule type="colorScale" priority="258">
      <colorScale>
        <cfvo type="min"/>
        <cfvo type="percentile" val="50"/>
        <cfvo type="max"/>
        <color rgb="FFF8696B"/>
        <color rgb="FFFCFCFF"/>
        <color rgb="FF63BE7B"/>
      </colorScale>
    </cfRule>
  </conditionalFormatting>
  <conditionalFormatting sqref="G2783">
    <cfRule type="colorScale" priority="257">
      <colorScale>
        <cfvo type="min"/>
        <cfvo type="percentile" val="50"/>
        <cfvo type="max"/>
        <color rgb="FFF8696B"/>
        <color rgb="FFFCFCFF"/>
        <color rgb="FF63BE7B"/>
      </colorScale>
    </cfRule>
  </conditionalFormatting>
  <conditionalFormatting sqref="G2784">
    <cfRule type="colorScale" priority="256">
      <colorScale>
        <cfvo type="min"/>
        <cfvo type="percentile" val="50"/>
        <cfvo type="max"/>
        <color rgb="FFF8696B"/>
        <color rgb="FFFCFCFF"/>
        <color rgb="FF63BE7B"/>
      </colorScale>
    </cfRule>
  </conditionalFormatting>
  <conditionalFormatting sqref="G2785">
    <cfRule type="colorScale" priority="255">
      <colorScale>
        <cfvo type="min"/>
        <cfvo type="percentile" val="50"/>
        <cfvo type="max"/>
        <color rgb="FFF8696B"/>
        <color rgb="FFFCFCFF"/>
        <color rgb="FF63BE7B"/>
      </colorScale>
    </cfRule>
  </conditionalFormatting>
  <conditionalFormatting sqref="G2786">
    <cfRule type="colorScale" priority="254">
      <colorScale>
        <cfvo type="min"/>
        <cfvo type="percentile" val="50"/>
        <cfvo type="max"/>
        <color rgb="FFF8696B"/>
        <color rgb="FFFCFCFF"/>
        <color rgb="FF63BE7B"/>
      </colorScale>
    </cfRule>
  </conditionalFormatting>
  <conditionalFormatting sqref="G2787">
    <cfRule type="colorScale" priority="253">
      <colorScale>
        <cfvo type="min"/>
        <cfvo type="percentile" val="50"/>
        <cfvo type="max"/>
        <color rgb="FFF8696B"/>
        <color rgb="FFFCFCFF"/>
        <color rgb="FF63BE7B"/>
      </colorScale>
    </cfRule>
  </conditionalFormatting>
  <conditionalFormatting sqref="G2788">
    <cfRule type="colorScale" priority="252">
      <colorScale>
        <cfvo type="min"/>
        <cfvo type="percentile" val="50"/>
        <cfvo type="max"/>
        <color rgb="FFF8696B"/>
        <color rgb="FFFCFCFF"/>
        <color rgb="FF63BE7B"/>
      </colorScale>
    </cfRule>
  </conditionalFormatting>
  <conditionalFormatting sqref="G2789">
    <cfRule type="colorScale" priority="250">
      <colorScale>
        <cfvo type="min"/>
        <cfvo type="percentile" val="50"/>
        <cfvo type="max"/>
        <color rgb="FFF8696B"/>
        <color rgb="FFFCFCFF"/>
        <color rgb="FF63BE7B"/>
      </colorScale>
    </cfRule>
  </conditionalFormatting>
  <conditionalFormatting sqref="G2791">
    <cfRule type="colorScale" priority="249">
      <colorScale>
        <cfvo type="min"/>
        <cfvo type="percentile" val="50"/>
        <cfvo type="max"/>
        <color rgb="FFF8696B"/>
        <color rgb="FFFCFCFF"/>
        <color rgb="FF63BE7B"/>
      </colorScale>
    </cfRule>
  </conditionalFormatting>
  <conditionalFormatting sqref="G2793">
    <cfRule type="colorScale" priority="248">
      <colorScale>
        <cfvo type="min"/>
        <cfvo type="percentile" val="50"/>
        <cfvo type="max"/>
        <color rgb="FFF8696B"/>
        <color rgb="FFFCFCFF"/>
        <color rgb="FF63BE7B"/>
      </colorScale>
    </cfRule>
  </conditionalFormatting>
  <conditionalFormatting sqref="G2881">
    <cfRule type="colorScale" priority="247">
      <colorScale>
        <cfvo type="min"/>
        <cfvo type="percentile" val="50"/>
        <cfvo type="max"/>
        <color rgb="FFF8696B"/>
        <color rgb="FFFCFCFF"/>
        <color rgb="FF63BE7B"/>
      </colorScale>
    </cfRule>
  </conditionalFormatting>
  <conditionalFormatting sqref="G2882">
    <cfRule type="colorScale" priority="245">
      <colorScale>
        <cfvo type="min"/>
        <cfvo type="percentile" val="50"/>
        <cfvo type="max"/>
        <color rgb="FFF8696B"/>
        <color rgb="FFFCFCFF"/>
        <color rgb="FF63BE7B"/>
      </colorScale>
    </cfRule>
  </conditionalFormatting>
  <conditionalFormatting sqref="G2883">
    <cfRule type="colorScale" priority="244">
      <colorScale>
        <cfvo type="min"/>
        <cfvo type="percentile" val="50"/>
        <cfvo type="max"/>
        <color rgb="FFF8696B"/>
        <color rgb="FFFCFCFF"/>
        <color rgb="FF63BE7B"/>
      </colorScale>
    </cfRule>
  </conditionalFormatting>
  <conditionalFormatting sqref="G2884">
    <cfRule type="colorScale" priority="243">
      <colorScale>
        <cfvo type="min"/>
        <cfvo type="percentile" val="50"/>
        <cfvo type="max"/>
        <color rgb="FFF8696B"/>
        <color rgb="FFFCFCFF"/>
        <color rgb="FF63BE7B"/>
      </colorScale>
    </cfRule>
  </conditionalFormatting>
  <conditionalFormatting sqref="G2885">
    <cfRule type="colorScale" priority="242">
      <colorScale>
        <cfvo type="min"/>
        <cfvo type="percentile" val="50"/>
        <cfvo type="max"/>
        <color rgb="FFF8696B"/>
        <color rgb="FFFCFCFF"/>
        <color rgb="FF63BE7B"/>
      </colorScale>
    </cfRule>
  </conditionalFormatting>
  <conditionalFormatting sqref="G2969">
    <cfRule type="colorScale" priority="241">
      <colorScale>
        <cfvo type="min"/>
        <cfvo type="percentile" val="50"/>
        <cfvo type="max"/>
        <color rgb="FFF8696B"/>
        <color rgb="FFFCFCFF"/>
        <color rgb="FF63BE7B"/>
      </colorScale>
    </cfRule>
  </conditionalFormatting>
  <conditionalFormatting sqref="G2972">
    <cfRule type="colorScale" priority="240">
      <colorScale>
        <cfvo type="min"/>
        <cfvo type="percentile" val="50"/>
        <cfvo type="max"/>
        <color rgb="FFF8696B"/>
        <color rgb="FFFCFCFF"/>
        <color rgb="FF63BE7B"/>
      </colorScale>
    </cfRule>
  </conditionalFormatting>
  <conditionalFormatting sqref="G2973">
    <cfRule type="colorScale" priority="239">
      <colorScale>
        <cfvo type="min"/>
        <cfvo type="percentile" val="50"/>
        <cfvo type="max"/>
        <color rgb="FFF8696B"/>
        <color rgb="FFFCFCFF"/>
        <color rgb="FF63BE7B"/>
      </colorScale>
    </cfRule>
  </conditionalFormatting>
  <conditionalFormatting sqref="G2974">
    <cfRule type="colorScale" priority="238">
      <colorScale>
        <cfvo type="min"/>
        <cfvo type="percentile" val="50"/>
        <cfvo type="max"/>
        <color rgb="FFF8696B"/>
        <color rgb="FFFCFCFF"/>
        <color rgb="FF63BE7B"/>
      </colorScale>
    </cfRule>
  </conditionalFormatting>
  <conditionalFormatting sqref="G2975">
    <cfRule type="colorScale" priority="237">
      <colorScale>
        <cfvo type="min"/>
        <cfvo type="percentile" val="50"/>
        <cfvo type="max"/>
        <color rgb="FFF8696B"/>
        <color rgb="FFFCFCFF"/>
        <color rgb="FF63BE7B"/>
      </colorScale>
    </cfRule>
  </conditionalFormatting>
  <conditionalFormatting sqref="G2977">
    <cfRule type="colorScale" priority="235">
      <colorScale>
        <cfvo type="min"/>
        <cfvo type="percentile" val="50"/>
        <cfvo type="max"/>
        <color rgb="FFF8696B"/>
        <color rgb="FFFCFCFF"/>
        <color rgb="FF63BE7B"/>
      </colorScale>
    </cfRule>
  </conditionalFormatting>
  <conditionalFormatting sqref="G3118:G3119 G3116 G3121 G3123">
    <cfRule type="colorScale" priority="230">
      <colorScale>
        <cfvo type="min"/>
        <cfvo type="percentile" val="50"/>
        <cfvo type="max"/>
        <color rgb="FFF8696B"/>
        <color rgb="FFFCFCFF"/>
        <color rgb="FF63BE7B"/>
      </colorScale>
    </cfRule>
  </conditionalFormatting>
  <conditionalFormatting sqref="G3105">
    <cfRule type="colorScale" priority="229">
      <colorScale>
        <cfvo type="min"/>
        <cfvo type="percentile" val="50"/>
        <cfvo type="max"/>
        <color rgb="FFF8696B"/>
        <color rgb="FFFCFCFF"/>
        <color rgb="FF63BE7B"/>
      </colorScale>
    </cfRule>
  </conditionalFormatting>
  <conditionalFormatting sqref="G3106">
    <cfRule type="colorScale" priority="228">
      <colorScale>
        <cfvo type="min"/>
        <cfvo type="percentile" val="50"/>
        <cfvo type="max"/>
        <color rgb="FFF8696B"/>
        <color rgb="FFFCFCFF"/>
        <color rgb="FF63BE7B"/>
      </colorScale>
    </cfRule>
  </conditionalFormatting>
  <conditionalFormatting sqref="G2802">
    <cfRule type="colorScale" priority="221">
      <colorScale>
        <cfvo type="min"/>
        <cfvo type="percentile" val="50"/>
        <cfvo type="max"/>
        <color rgb="FFF8696B"/>
        <color rgb="FFFCFCFF"/>
        <color rgb="FF63BE7B"/>
      </colorScale>
    </cfRule>
  </conditionalFormatting>
  <conditionalFormatting sqref="G2797">
    <cfRule type="colorScale" priority="220">
      <colorScale>
        <cfvo type="min"/>
        <cfvo type="percentile" val="50"/>
        <cfvo type="max"/>
        <color rgb="FFF8696B"/>
        <color rgb="FFFCFCFF"/>
        <color rgb="FF63BE7B"/>
      </colorScale>
    </cfRule>
  </conditionalFormatting>
  <conditionalFormatting sqref="G2803">
    <cfRule type="colorScale" priority="218">
      <colorScale>
        <cfvo type="min"/>
        <cfvo type="percentile" val="50"/>
        <cfvo type="max"/>
        <color rgb="FFF8696B"/>
        <color rgb="FFFCFCFF"/>
        <color rgb="FF63BE7B"/>
      </colorScale>
    </cfRule>
  </conditionalFormatting>
  <conditionalFormatting sqref="G2339">
    <cfRule type="colorScale" priority="216">
      <colorScale>
        <cfvo type="min"/>
        <cfvo type="percentile" val="50"/>
        <cfvo type="max"/>
        <color rgb="FFF8696B"/>
        <color rgb="FFFCFCFF"/>
        <color rgb="FF63BE7B"/>
      </colorScale>
    </cfRule>
  </conditionalFormatting>
  <conditionalFormatting sqref="C3021:C3081 G2458:G2471 G1559:G1564 G1185:G1199 G1429 G1620:G1651 C1730 G1863:G1882 C1863:C1882 G1818:G1826 G1074:G1089 G1128:G1169 C1620:C1651 C1710:C1715 G1710:G1715 G2095:G2103 C2361:C2371 G935:G955 C935:C955 C983:C993 C1496:C1509 G1481:G1509 C2018:C2066 G2018:G2066 G594:G608 C594:C608 C1185:C1199 C721:C723 G721:G723 G1470:G1473 C2153:C2222 G957:G993 C1139:C1169 G1201:G1217 C1271 G1653:G1662 G1717:G1718 G2312:G2315 G2473:G2495 C2508:C2536 G741:G774 C741:C774 G1800:G1816 C1800:C1816 C2269:C2275 G2269:G2275 C2458:C2471 G2506:G2536 G3021:G3081 C2920 G2920 C2388:C2409 G2388:G2409 G844:G860 C1926:C1948 C1054:C1072 G1054:G1072 C1397:C1411 G1397:G1411 C2093 G2093 C1559:C1564 G903:G921 C2303:C2310 G2303:G2310 C2293 G2293 G666:G684 C621:C684 G621:G630 G644 C802:C808 G803 G810:G840 G1337:G1373 C1429:C1443 G1577:G1578 G1926:G1948 G2342:G2371 G1432:G1434 G1442:G1443 G1455:G1468 C1455:C1468 C810:C840 G2124 C1287:C1373 G1600:G1606 G2133:G2222">
    <cfRule type="colorScale" priority="33006">
      <colorScale>
        <cfvo type="min"/>
        <cfvo type="percentile" val="50"/>
        <cfvo type="max"/>
        <color rgb="FFF8696B"/>
        <color rgb="FFFCFCFF"/>
        <color rgb="FF63BE7B"/>
      </colorScale>
    </cfRule>
  </conditionalFormatting>
  <conditionalFormatting sqref="G2913:G2919 C2913:C2919">
    <cfRule type="colorScale" priority="33095">
      <colorScale>
        <cfvo type="min"/>
        <cfvo type="percentile" val="50"/>
        <cfvo type="max"/>
        <color rgb="FFF8696B"/>
        <color rgb="FFFCFCFF"/>
        <color rgb="FF63BE7B"/>
      </colorScale>
    </cfRule>
  </conditionalFormatting>
  <conditionalFormatting sqref="G2871 C2871">
    <cfRule type="colorScale" priority="33097">
      <colorScale>
        <cfvo type="min"/>
        <cfvo type="percentile" val="50"/>
        <cfvo type="max"/>
        <color rgb="FFF8696B"/>
        <color rgb="FFFCFCFF"/>
        <color rgb="FF63BE7B"/>
      </colorScale>
    </cfRule>
  </conditionalFormatting>
  <conditionalFormatting sqref="G2872:G2880 G2897 G2886:G2888 G2892">
    <cfRule type="colorScale" priority="33111">
      <colorScale>
        <cfvo type="min"/>
        <cfvo type="percentile" val="50"/>
        <cfvo type="max"/>
        <color rgb="FFF8696B"/>
        <color rgb="FFFCFCFF"/>
        <color rgb="FF63BE7B"/>
      </colorScale>
    </cfRule>
  </conditionalFormatting>
  <conditionalFormatting sqref="G645">
    <cfRule type="colorScale" priority="215">
      <colorScale>
        <cfvo type="min"/>
        <cfvo type="percentile" val="50"/>
        <cfvo type="max"/>
        <color rgb="FFF8696B"/>
        <color rgb="FFFCFCFF"/>
        <color rgb="FF63BE7B"/>
      </colorScale>
    </cfRule>
  </conditionalFormatting>
  <conditionalFormatting sqref="G646">
    <cfRule type="colorScale" priority="214">
      <colorScale>
        <cfvo type="min"/>
        <cfvo type="percentile" val="50"/>
        <cfvo type="max"/>
        <color rgb="FFF8696B"/>
        <color rgb="FFFCFCFF"/>
        <color rgb="FF63BE7B"/>
      </colorScale>
    </cfRule>
  </conditionalFormatting>
  <conditionalFormatting sqref="G647">
    <cfRule type="colorScale" priority="213">
      <colorScale>
        <cfvo type="min"/>
        <cfvo type="percentile" val="50"/>
        <cfvo type="max"/>
        <color rgb="FFF8696B"/>
        <color rgb="FFFCFCFF"/>
        <color rgb="FF63BE7B"/>
      </colorScale>
    </cfRule>
  </conditionalFormatting>
  <conditionalFormatting sqref="G648:G651">
    <cfRule type="colorScale" priority="212">
      <colorScale>
        <cfvo type="min"/>
        <cfvo type="percentile" val="50"/>
        <cfvo type="max"/>
        <color rgb="FFF8696B"/>
        <color rgb="FFFCFCFF"/>
        <color rgb="FF63BE7B"/>
      </colorScale>
    </cfRule>
  </conditionalFormatting>
  <conditionalFormatting sqref="G652">
    <cfRule type="colorScale" priority="211">
      <colorScale>
        <cfvo type="min"/>
        <cfvo type="percentile" val="50"/>
        <cfvo type="max"/>
        <color rgb="FFF8696B"/>
        <color rgb="FFFCFCFF"/>
        <color rgb="FF63BE7B"/>
      </colorScale>
    </cfRule>
  </conditionalFormatting>
  <conditionalFormatting sqref="G657">
    <cfRule type="colorScale" priority="210">
      <colorScale>
        <cfvo type="min"/>
        <cfvo type="percentile" val="50"/>
        <cfvo type="max"/>
        <color rgb="FFF8696B"/>
        <color rgb="FFFCFCFF"/>
        <color rgb="FF63BE7B"/>
      </colorScale>
    </cfRule>
  </conditionalFormatting>
  <conditionalFormatting sqref="G653">
    <cfRule type="colorScale" priority="209">
      <colorScale>
        <cfvo type="min"/>
        <cfvo type="percentile" val="50"/>
        <cfvo type="max"/>
        <color rgb="FFF8696B"/>
        <color rgb="FFFCFCFF"/>
        <color rgb="FF63BE7B"/>
      </colorScale>
    </cfRule>
  </conditionalFormatting>
  <conditionalFormatting sqref="G654:G656">
    <cfRule type="colorScale" priority="207">
      <colorScale>
        <cfvo type="min"/>
        <cfvo type="percentile" val="50"/>
        <cfvo type="max"/>
        <color rgb="FFF8696B"/>
        <color rgb="FFFCFCFF"/>
        <color rgb="FF63BE7B"/>
      </colorScale>
    </cfRule>
  </conditionalFormatting>
  <conditionalFormatting sqref="G660">
    <cfRule type="colorScale" priority="206">
      <colorScale>
        <cfvo type="min"/>
        <cfvo type="percentile" val="50"/>
        <cfvo type="max"/>
        <color rgb="FFF8696B"/>
        <color rgb="FFFCFCFF"/>
        <color rgb="FF63BE7B"/>
      </colorScale>
    </cfRule>
  </conditionalFormatting>
  <conditionalFormatting sqref="G807">
    <cfRule type="colorScale" priority="203">
      <colorScale>
        <cfvo type="min"/>
        <cfvo type="percentile" val="50"/>
        <cfvo type="max"/>
        <color rgb="FFF8696B"/>
        <color rgb="FFFCFCFF"/>
        <color rgb="FF63BE7B"/>
      </colorScale>
    </cfRule>
  </conditionalFormatting>
  <conditionalFormatting sqref="G808">
    <cfRule type="colorScale" priority="202">
      <colorScale>
        <cfvo type="min"/>
        <cfvo type="percentile" val="50"/>
        <cfvo type="max"/>
        <color rgb="FFF8696B"/>
        <color rgb="FFFCFCFF"/>
        <color rgb="FF63BE7B"/>
      </colorScale>
    </cfRule>
  </conditionalFormatting>
  <conditionalFormatting sqref="G805">
    <cfRule type="colorScale" priority="201">
      <colorScale>
        <cfvo type="min"/>
        <cfvo type="percentile" val="50"/>
        <cfvo type="max"/>
        <color rgb="FFF8696B"/>
        <color rgb="FFFCFCFF"/>
        <color rgb="FF63BE7B"/>
      </colorScale>
    </cfRule>
  </conditionalFormatting>
  <conditionalFormatting sqref="G806">
    <cfRule type="colorScale" priority="200">
      <colorScale>
        <cfvo type="min"/>
        <cfvo type="percentile" val="50"/>
        <cfvo type="max"/>
        <color rgb="FFF8696B"/>
        <color rgb="FFFCFCFF"/>
        <color rgb="FF63BE7B"/>
      </colorScale>
    </cfRule>
  </conditionalFormatting>
  <conditionalFormatting sqref="C2806:C2818 G2807:G2809 G2811 G2813:G2814 G2817:G2818">
    <cfRule type="colorScale" priority="193">
      <colorScale>
        <cfvo type="min"/>
        <cfvo type="percentile" val="50"/>
        <cfvo type="max"/>
        <color rgb="FFF8696B"/>
        <color rgb="FFFCFCFF"/>
        <color rgb="FF63BE7B"/>
      </colorScale>
    </cfRule>
  </conditionalFormatting>
  <conditionalFormatting sqref="F2806:F2818">
    <cfRule type="colorScale" priority="194">
      <colorScale>
        <cfvo type="min"/>
        <cfvo type="percentile" val="50"/>
        <cfvo type="max"/>
        <color rgb="FFF8696B"/>
        <color rgb="FFFCFCFF"/>
        <color rgb="FF63BE7B"/>
      </colorScale>
    </cfRule>
  </conditionalFormatting>
  <conditionalFormatting sqref="G2806">
    <cfRule type="colorScale" priority="192">
      <colorScale>
        <cfvo type="min"/>
        <cfvo type="percentile" val="50"/>
        <cfvo type="max"/>
        <color rgb="FFF8696B"/>
        <color rgb="FFFCFCFF"/>
        <color rgb="FF63BE7B"/>
      </colorScale>
    </cfRule>
  </conditionalFormatting>
  <conditionalFormatting sqref="G2810">
    <cfRule type="colorScale" priority="191">
      <colorScale>
        <cfvo type="min"/>
        <cfvo type="percentile" val="50"/>
        <cfvo type="max"/>
        <color rgb="FFF8696B"/>
        <color rgb="FFFCFCFF"/>
        <color rgb="FF63BE7B"/>
      </colorScale>
    </cfRule>
  </conditionalFormatting>
  <conditionalFormatting sqref="G2812">
    <cfRule type="colorScale" priority="190">
      <colorScale>
        <cfvo type="min"/>
        <cfvo type="percentile" val="50"/>
        <cfvo type="max"/>
        <color rgb="FFF8696B"/>
        <color rgb="FFFCFCFF"/>
        <color rgb="FF63BE7B"/>
      </colorScale>
    </cfRule>
  </conditionalFormatting>
  <conditionalFormatting sqref="G2815">
    <cfRule type="colorScale" priority="189">
      <colorScale>
        <cfvo type="min"/>
        <cfvo type="percentile" val="50"/>
        <cfvo type="max"/>
        <color rgb="FFF8696B"/>
        <color rgb="FFFCFCFF"/>
        <color rgb="FF63BE7B"/>
      </colorScale>
    </cfRule>
  </conditionalFormatting>
  <conditionalFormatting sqref="G2816">
    <cfRule type="colorScale" priority="188">
      <colorScale>
        <cfvo type="min"/>
        <cfvo type="percentile" val="50"/>
        <cfvo type="max"/>
        <color rgb="FFF8696B"/>
        <color rgb="FFFCFCFF"/>
        <color rgb="FF63BE7B"/>
      </colorScale>
    </cfRule>
  </conditionalFormatting>
  <conditionalFormatting sqref="G2853:G2854 C2853:C2854 C2869:C2870 G2869:G2870 C2793:C2805 G2794:G2796 G2805 G2798:G2800 G2819:G2838 C2819:C2838">
    <cfRule type="colorScale" priority="33155">
      <colorScale>
        <cfvo type="min"/>
        <cfvo type="percentile" val="50"/>
        <cfvo type="max"/>
        <color rgb="FFF8696B"/>
        <color rgb="FFFCFCFF"/>
        <color rgb="FF63BE7B"/>
      </colorScale>
    </cfRule>
  </conditionalFormatting>
  <conditionalFormatting sqref="C1444:C1454 G1444 G1447:G1449 G1452 G1454">
    <cfRule type="colorScale" priority="187">
      <colorScale>
        <cfvo type="min"/>
        <cfvo type="percentile" val="50"/>
        <cfvo type="max"/>
        <color rgb="FFF8696B"/>
        <color rgb="FFFCFCFF"/>
        <color rgb="FF63BE7B"/>
      </colorScale>
    </cfRule>
  </conditionalFormatting>
  <conditionalFormatting sqref="G1445">
    <cfRule type="colorScale" priority="186">
      <colorScale>
        <cfvo type="min"/>
        <cfvo type="percentile" val="50"/>
        <cfvo type="max"/>
        <color rgb="FFF8696B"/>
        <color rgb="FFFCFCFF"/>
        <color rgb="FF63BE7B"/>
      </colorScale>
    </cfRule>
  </conditionalFormatting>
  <conditionalFormatting sqref="G1446">
    <cfRule type="colorScale" priority="185">
      <colorScale>
        <cfvo type="min"/>
        <cfvo type="percentile" val="50"/>
        <cfvo type="max"/>
        <color rgb="FFF8696B"/>
        <color rgb="FFFCFCFF"/>
        <color rgb="FF63BE7B"/>
      </colorScale>
    </cfRule>
  </conditionalFormatting>
  <conditionalFormatting sqref="G1450">
    <cfRule type="colorScale" priority="184">
      <colorScale>
        <cfvo type="min"/>
        <cfvo type="percentile" val="50"/>
        <cfvo type="max"/>
        <color rgb="FFF8696B"/>
        <color rgb="FFFCFCFF"/>
        <color rgb="FF63BE7B"/>
      </colorScale>
    </cfRule>
  </conditionalFormatting>
  <conditionalFormatting sqref="G1451">
    <cfRule type="colorScale" priority="183">
      <colorScale>
        <cfvo type="min"/>
        <cfvo type="percentile" val="50"/>
        <cfvo type="max"/>
        <color rgb="FFF8696B"/>
        <color rgb="FFFCFCFF"/>
        <color rgb="FF63BE7B"/>
      </colorScale>
    </cfRule>
  </conditionalFormatting>
  <conditionalFormatting sqref="G1453">
    <cfRule type="colorScale" priority="182">
      <colorScale>
        <cfvo type="min"/>
        <cfvo type="percentile" val="50"/>
        <cfvo type="max"/>
        <color rgb="FFF8696B"/>
        <color rgb="FFFCFCFF"/>
        <color rgb="FF63BE7B"/>
      </colorScale>
    </cfRule>
  </conditionalFormatting>
  <conditionalFormatting sqref="G522">
    <cfRule type="colorScale" priority="181">
      <colorScale>
        <cfvo type="min"/>
        <cfvo type="percentile" val="50"/>
        <cfvo type="max"/>
        <color rgb="FFF8696B"/>
        <color rgb="FFFCFCFF"/>
        <color rgb="FF63BE7B"/>
      </colorScale>
    </cfRule>
  </conditionalFormatting>
  <conditionalFormatting sqref="G523">
    <cfRule type="colorScale" priority="180">
      <colorScale>
        <cfvo type="min"/>
        <cfvo type="percentile" val="50"/>
        <cfvo type="max"/>
        <color rgb="FFF8696B"/>
        <color rgb="FFFCFCFF"/>
        <color rgb="FF63BE7B"/>
      </colorScale>
    </cfRule>
  </conditionalFormatting>
  <conditionalFormatting sqref="G524">
    <cfRule type="colorScale" priority="179">
      <colorScale>
        <cfvo type="min"/>
        <cfvo type="percentile" val="50"/>
        <cfvo type="max"/>
        <color rgb="FFF8696B"/>
        <color rgb="FFFCFCFF"/>
        <color rgb="FF63BE7B"/>
      </colorScale>
    </cfRule>
  </conditionalFormatting>
  <conditionalFormatting sqref="G525">
    <cfRule type="colorScale" priority="178">
      <colorScale>
        <cfvo type="min"/>
        <cfvo type="percentile" val="50"/>
        <cfvo type="max"/>
        <color rgb="FFF8696B"/>
        <color rgb="FFFCFCFF"/>
        <color rgb="FF63BE7B"/>
      </colorScale>
    </cfRule>
  </conditionalFormatting>
  <conditionalFormatting sqref="G526">
    <cfRule type="colorScale" priority="177">
      <colorScale>
        <cfvo type="min"/>
        <cfvo type="percentile" val="50"/>
        <cfvo type="max"/>
        <color rgb="FFF8696B"/>
        <color rgb="FFFCFCFF"/>
        <color rgb="FF63BE7B"/>
      </colorScale>
    </cfRule>
  </conditionalFormatting>
  <conditionalFormatting sqref="G527">
    <cfRule type="colorScale" priority="176">
      <colorScale>
        <cfvo type="min"/>
        <cfvo type="percentile" val="50"/>
        <cfvo type="max"/>
        <color rgb="FFF8696B"/>
        <color rgb="FFFCFCFF"/>
        <color rgb="FF63BE7B"/>
      </colorScale>
    </cfRule>
  </conditionalFormatting>
  <conditionalFormatting sqref="G507">
    <cfRule type="colorScale" priority="175">
      <colorScale>
        <cfvo type="min"/>
        <cfvo type="percentile" val="50"/>
        <cfvo type="max"/>
        <color rgb="FFF8696B"/>
        <color rgb="FFFCFCFF"/>
        <color rgb="FF63BE7B"/>
      </colorScale>
    </cfRule>
  </conditionalFormatting>
  <conditionalFormatting sqref="G506">
    <cfRule type="colorScale" priority="173">
      <colorScale>
        <cfvo type="min"/>
        <cfvo type="percentile" val="50"/>
        <cfvo type="max"/>
        <color rgb="FFF8696B"/>
        <color rgb="FFFCFCFF"/>
        <color rgb="FF63BE7B"/>
      </colorScale>
    </cfRule>
  </conditionalFormatting>
  <conditionalFormatting sqref="G512">
    <cfRule type="colorScale" priority="172">
      <colorScale>
        <cfvo type="min"/>
        <cfvo type="percentile" val="50"/>
        <cfvo type="max"/>
        <color rgb="FFF8696B"/>
        <color rgb="FFFCFCFF"/>
        <color rgb="FF63BE7B"/>
      </colorScale>
    </cfRule>
  </conditionalFormatting>
  <conditionalFormatting sqref="G513">
    <cfRule type="colorScale" priority="171">
      <colorScale>
        <cfvo type="min"/>
        <cfvo type="percentile" val="50"/>
        <cfvo type="max"/>
        <color rgb="FFF8696B"/>
        <color rgb="FFFCFCFF"/>
        <color rgb="FF63BE7B"/>
      </colorScale>
    </cfRule>
  </conditionalFormatting>
  <conditionalFormatting sqref="G514">
    <cfRule type="colorScale" priority="170">
      <colorScale>
        <cfvo type="min"/>
        <cfvo type="percentile" val="50"/>
        <cfvo type="max"/>
        <color rgb="FFF8696B"/>
        <color rgb="FFFCFCFF"/>
        <color rgb="FF63BE7B"/>
      </colorScale>
    </cfRule>
  </conditionalFormatting>
  <conditionalFormatting sqref="G515">
    <cfRule type="colorScale" priority="169">
      <colorScale>
        <cfvo type="min"/>
        <cfvo type="percentile" val="50"/>
        <cfvo type="max"/>
        <color rgb="FFF8696B"/>
        <color rgb="FFFCFCFF"/>
        <color rgb="FF63BE7B"/>
      </colorScale>
    </cfRule>
  </conditionalFormatting>
  <conditionalFormatting sqref="G516:G518">
    <cfRule type="colorScale" priority="168">
      <colorScale>
        <cfvo type="min"/>
        <cfvo type="percentile" val="50"/>
        <cfvo type="max"/>
        <color rgb="FFF8696B"/>
        <color rgb="FFFCFCFF"/>
        <color rgb="FF63BE7B"/>
      </colorScale>
    </cfRule>
  </conditionalFormatting>
  <conditionalFormatting sqref="C809">
    <cfRule type="colorScale" priority="167">
      <colorScale>
        <cfvo type="min"/>
        <cfvo type="percentile" val="50"/>
        <cfvo type="max"/>
        <color rgb="FFF8696B"/>
        <color rgb="FFFCFCFF"/>
        <color rgb="FF63BE7B"/>
      </colorScale>
    </cfRule>
  </conditionalFormatting>
  <conditionalFormatting sqref="G809">
    <cfRule type="colorScale" priority="165">
      <colorScale>
        <cfvo type="min"/>
        <cfvo type="percentile" val="50"/>
        <cfvo type="max"/>
        <color rgb="FFF8696B"/>
        <color rgb="FFFCFCFF"/>
        <color rgb="FF63BE7B"/>
      </colorScale>
    </cfRule>
  </conditionalFormatting>
  <conditionalFormatting sqref="F809">
    <cfRule type="colorScale" priority="166">
      <colorScale>
        <cfvo type="min"/>
        <cfvo type="percentile" val="50"/>
        <cfvo type="max"/>
        <color rgb="FFF8696B"/>
        <color rgb="FFFCFCFF"/>
        <color rgb="FF63BE7B"/>
      </colorScale>
    </cfRule>
  </conditionalFormatting>
  <conditionalFormatting sqref="G873">
    <cfRule type="colorScale" priority="164">
      <colorScale>
        <cfvo type="min"/>
        <cfvo type="percentile" val="50"/>
        <cfvo type="max"/>
        <color rgb="FFF8696B"/>
        <color rgb="FFFCFCFF"/>
        <color rgb="FF63BE7B"/>
      </colorScale>
    </cfRule>
  </conditionalFormatting>
  <conditionalFormatting sqref="G874:G877">
    <cfRule type="colorScale" priority="163">
      <colorScale>
        <cfvo type="min"/>
        <cfvo type="percentile" val="50"/>
        <cfvo type="max"/>
        <color rgb="FFF8696B"/>
        <color rgb="FFFCFCFF"/>
        <color rgb="FF63BE7B"/>
      </colorScale>
    </cfRule>
  </conditionalFormatting>
  <conditionalFormatting sqref="G878">
    <cfRule type="colorScale" priority="162">
      <colorScale>
        <cfvo type="min"/>
        <cfvo type="percentile" val="50"/>
        <cfvo type="max"/>
        <color rgb="FFF8696B"/>
        <color rgb="FFFCFCFF"/>
        <color rgb="FF63BE7B"/>
      </colorScale>
    </cfRule>
  </conditionalFormatting>
  <conditionalFormatting sqref="G879">
    <cfRule type="colorScale" priority="161">
      <colorScale>
        <cfvo type="min"/>
        <cfvo type="percentile" val="50"/>
        <cfvo type="max"/>
        <color rgb="FFF8696B"/>
        <color rgb="FFFCFCFF"/>
        <color rgb="FF63BE7B"/>
      </colorScale>
    </cfRule>
  </conditionalFormatting>
  <conditionalFormatting sqref="G880:G881">
    <cfRule type="colorScale" priority="159">
      <colorScale>
        <cfvo type="min"/>
        <cfvo type="percentile" val="50"/>
        <cfvo type="max"/>
        <color rgb="FFF8696B"/>
        <color rgb="FFFCFCFF"/>
        <color rgb="FF63BE7B"/>
      </colorScale>
    </cfRule>
  </conditionalFormatting>
  <conditionalFormatting sqref="G1018:G1019 G1031:G1053">
    <cfRule type="colorScale" priority="33254">
      <colorScale>
        <cfvo type="min"/>
        <cfvo type="percentile" val="50"/>
        <cfvo type="max"/>
        <color rgb="FFF8696B"/>
        <color rgb="FFFCFCFF"/>
        <color rgb="FF63BE7B"/>
      </colorScale>
    </cfRule>
  </conditionalFormatting>
  <conditionalFormatting sqref="G1020">
    <cfRule type="colorScale" priority="158">
      <colorScale>
        <cfvo type="min"/>
        <cfvo type="percentile" val="50"/>
        <cfvo type="max"/>
        <color rgb="FFF8696B"/>
        <color rgb="FFFCFCFF"/>
        <color rgb="FF63BE7B"/>
      </colorScale>
    </cfRule>
  </conditionalFormatting>
  <conditionalFormatting sqref="G1021">
    <cfRule type="colorScale" priority="157">
      <colorScale>
        <cfvo type="min"/>
        <cfvo type="percentile" val="50"/>
        <cfvo type="max"/>
        <color rgb="FFF8696B"/>
        <color rgb="FFFCFCFF"/>
        <color rgb="FF63BE7B"/>
      </colorScale>
    </cfRule>
  </conditionalFormatting>
  <conditionalFormatting sqref="G1022:G1024">
    <cfRule type="colorScale" priority="156">
      <colorScale>
        <cfvo type="min"/>
        <cfvo type="percentile" val="50"/>
        <cfvo type="max"/>
        <color rgb="FFF8696B"/>
        <color rgb="FFFCFCFF"/>
        <color rgb="FF63BE7B"/>
      </colorScale>
    </cfRule>
  </conditionalFormatting>
  <conditionalFormatting sqref="G1025">
    <cfRule type="colorScale" priority="155">
      <colorScale>
        <cfvo type="min"/>
        <cfvo type="percentile" val="50"/>
        <cfvo type="max"/>
        <color rgb="FFF8696B"/>
        <color rgb="FFFCFCFF"/>
        <color rgb="FF63BE7B"/>
      </colorScale>
    </cfRule>
  </conditionalFormatting>
  <conditionalFormatting sqref="G1026">
    <cfRule type="colorScale" priority="154">
      <colorScale>
        <cfvo type="min"/>
        <cfvo type="percentile" val="50"/>
        <cfvo type="max"/>
        <color rgb="FFF8696B"/>
        <color rgb="FFFCFCFF"/>
        <color rgb="FF63BE7B"/>
      </colorScale>
    </cfRule>
  </conditionalFormatting>
  <conditionalFormatting sqref="G1027">
    <cfRule type="colorScale" priority="153">
      <colorScale>
        <cfvo type="min"/>
        <cfvo type="percentile" val="50"/>
        <cfvo type="max"/>
        <color rgb="FFF8696B"/>
        <color rgb="FFFCFCFF"/>
        <color rgb="FF63BE7B"/>
      </colorScale>
    </cfRule>
  </conditionalFormatting>
  <conditionalFormatting sqref="G1028:G1030">
    <cfRule type="colorScale" priority="152">
      <colorScale>
        <cfvo type="min"/>
        <cfvo type="percentile" val="50"/>
        <cfvo type="max"/>
        <color rgb="FFF8696B"/>
        <color rgb="FFFCFCFF"/>
        <color rgb="FF63BE7B"/>
      </colorScale>
    </cfRule>
  </conditionalFormatting>
  <conditionalFormatting sqref="G1735:G1737 G1781 G1786:G1787 G1741:G1742 G1762:G1764">
    <cfRule type="colorScale" priority="33329">
      <colorScale>
        <cfvo type="min"/>
        <cfvo type="percentile" val="50"/>
        <cfvo type="max"/>
        <color rgb="FFF8696B"/>
        <color rgb="FFFCFCFF"/>
        <color rgb="FF63BE7B"/>
      </colorScale>
    </cfRule>
  </conditionalFormatting>
  <conditionalFormatting sqref="G1765:G1780">
    <cfRule type="colorScale" priority="151">
      <colorScale>
        <cfvo type="min"/>
        <cfvo type="percentile" val="50"/>
        <cfvo type="max"/>
        <color rgb="FFF8696B"/>
        <color rgb="FFFCFCFF"/>
        <color rgb="FF63BE7B"/>
      </colorScale>
    </cfRule>
  </conditionalFormatting>
  <conditionalFormatting sqref="G1782:G1785">
    <cfRule type="colorScale" priority="150">
      <colorScale>
        <cfvo type="min"/>
        <cfvo type="percentile" val="50"/>
        <cfvo type="max"/>
        <color rgb="FFF8696B"/>
        <color rgb="FFFCFCFF"/>
        <color rgb="FF63BE7B"/>
      </colorScale>
    </cfRule>
  </conditionalFormatting>
  <conditionalFormatting sqref="G1738">
    <cfRule type="colorScale" priority="149">
      <colorScale>
        <cfvo type="min"/>
        <cfvo type="percentile" val="50"/>
        <cfvo type="max"/>
        <color rgb="FFF8696B"/>
        <color rgb="FFFCFCFF"/>
        <color rgb="FF63BE7B"/>
      </colorScale>
    </cfRule>
  </conditionalFormatting>
  <conditionalFormatting sqref="G1739">
    <cfRule type="colorScale" priority="148">
      <colorScale>
        <cfvo type="min"/>
        <cfvo type="percentile" val="50"/>
        <cfvo type="max"/>
        <color rgb="FFF8696B"/>
        <color rgb="FFFCFCFF"/>
        <color rgb="FF63BE7B"/>
      </colorScale>
    </cfRule>
  </conditionalFormatting>
  <conditionalFormatting sqref="G1740">
    <cfRule type="colorScale" priority="147">
      <colorScale>
        <cfvo type="min"/>
        <cfvo type="percentile" val="50"/>
        <cfvo type="max"/>
        <color rgb="FFF8696B"/>
        <color rgb="FFFCFCFF"/>
        <color rgb="FF63BE7B"/>
      </colorScale>
    </cfRule>
  </conditionalFormatting>
  <conditionalFormatting sqref="G1743">
    <cfRule type="colorScale" priority="146">
      <colorScale>
        <cfvo type="min"/>
        <cfvo type="percentile" val="50"/>
        <cfvo type="max"/>
        <color rgb="FFF8696B"/>
        <color rgb="FFFCFCFF"/>
        <color rgb="FF63BE7B"/>
      </colorScale>
    </cfRule>
  </conditionalFormatting>
  <conditionalFormatting sqref="G1744">
    <cfRule type="colorScale" priority="145">
      <colorScale>
        <cfvo type="min"/>
        <cfvo type="percentile" val="50"/>
        <cfvo type="max"/>
        <color rgb="FFF8696B"/>
        <color rgb="FFFCFCFF"/>
        <color rgb="FF63BE7B"/>
      </colorScale>
    </cfRule>
  </conditionalFormatting>
  <conditionalFormatting sqref="G1745">
    <cfRule type="colorScale" priority="144">
      <colorScale>
        <cfvo type="min"/>
        <cfvo type="percentile" val="50"/>
        <cfvo type="max"/>
        <color rgb="FFF8696B"/>
        <color rgb="FFFCFCFF"/>
        <color rgb="FF63BE7B"/>
      </colorScale>
    </cfRule>
  </conditionalFormatting>
  <conditionalFormatting sqref="G1746">
    <cfRule type="colorScale" priority="143">
      <colorScale>
        <cfvo type="min"/>
        <cfvo type="percentile" val="50"/>
        <cfvo type="max"/>
        <color rgb="FFF8696B"/>
        <color rgb="FFFCFCFF"/>
        <color rgb="FF63BE7B"/>
      </colorScale>
    </cfRule>
  </conditionalFormatting>
  <conditionalFormatting sqref="G1747">
    <cfRule type="colorScale" priority="142">
      <colorScale>
        <cfvo type="min"/>
        <cfvo type="percentile" val="50"/>
        <cfvo type="max"/>
        <color rgb="FFF8696B"/>
        <color rgb="FFFCFCFF"/>
        <color rgb="FF63BE7B"/>
      </colorScale>
    </cfRule>
  </conditionalFormatting>
  <conditionalFormatting sqref="G1748">
    <cfRule type="colorScale" priority="141">
      <colorScale>
        <cfvo type="min"/>
        <cfvo type="percentile" val="50"/>
        <cfvo type="max"/>
        <color rgb="FFF8696B"/>
        <color rgb="FFFCFCFF"/>
        <color rgb="FF63BE7B"/>
      </colorScale>
    </cfRule>
  </conditionalFormatting>
  <conditionalFormatting sqref="G1749">
    <cfRule type="colorScale" priority="140">
      <colorScale>
        <cfvo type="min"/>
        <cfvo type="percentile" val="50"/>
        <cfvo type="max"/>
        <color rgb="FFF8696B"/>
        <color rgb="FFFCFCFF"/>
        <color rgb="FF63BE7B"/>
      </colorScale>
    </cfRule>
  </conditionalFormatting>
  <conditionalFormatting sqref="G1750">
    <cfRule type="colorScale" priority="139">
      <colorScale>
        <cfvo type="min"/>
        <cfvo type="percentile" val="50"/>
        <cfvo type="max"/>
        <color rgb="FFF8696B"/>
        <color rgb="FFFCFCFF"/>
        <color rgb="FF63BE7B"/>
      </colorScale>
    </cfRule>
  </conditionalFormatting>
  <conditionalFormatting sqref="G1751">
    <cfRule type="colorScale" priority="138">
      <colorScale>
        <cfvo type="min"/>
        <cfvo type="percentile" val="50"/>
        <cfvo type="max"/>
        <color rgb="FFF8696B"/>
        <color rgb="FFFCFCFF"/>
        <color rgb="FF63BE7B"/>
      </colorScale>
    </cfRule>
  </conditionalFormatting>
  <conditionalFormatting sqref="G1752">
    <cfRule type="colorScale" priority="137">
      <colorScale>
        <cfvo type="min"/>
        <cfvo type="percentile" val="50"/>
        <cfvo type="max"/>
        <color rgb="FFF8696B"/>
        <color rgb="FFFCFCFF"/>
        <color rgb="FF63BE7B"/>
      </colorScale>
    </cfRule>
  </conditionalFormatting>
  <conditionalFormatting sqref="G1753">
    <cfRule type="colorScale" priority="136">
      <colorScale>
        <cfvo type="min"/>
        <cfvo type="percentile" val="50"/>
        <cfvo type="max"/>
        <color rgb="FFF8696B"/>
        <color rgb="FFFCFCFF"/>
        <color rgb="FF63BE7B"/>
      </colorScale>
    </cfRule>
  </conditionalFormatting>
  <conditionalFormatting sqref="G1754">
    <cfRule type="colorScale" priority="135">
      <colorScale>
        <cfvo type="min"/>
        <cfvo type="percentile" val="50"/>
        <cfvo type="max"/>
        <color rgb="FFF8696B"/>
        <color rgb="FFFCFCFF"/>
        <color rgb="FF63BE7B"/>
      </colorScale>
    </cfRule>
  </conditionalFormatting>
  <conditionalFormatting sqref="G1755">
    <cfRule type="colorScale" priority="134">
      <colorScale>
        <cfvo type="min"/>
        <cfvo type="percentile" val="50"/>
        <cfvo type="max"/>
        <color rgb="FFF8696B"/>
        <color rgb="FFFCFCFF"/>
        <color rgb="FF63BE7B"/>
      </colorScale>
    </cfRule>
  </conditionalFormatting>
  <conditionalFormatting sqref="G1756:G1757">
    <cfRule type="colorScale" priority="133">
      <colorScale>
        <cfvo type="min"/>
        <cfvo type="percentile" val="50"/>
        <cfvo type="max"/>
        <color rgb="FFF8696B"/>
        <color rgb="FFFCFCFF"/>
        <color rgb="FF63BE7B"/>
      </colorScale>
    </cfRule>
  </conditionalFormatting>
  <conditionalFormatting sqref="G1758">
    <cfRule type="colorScale" priority="132">
      <colorScale>
        <cfvo type="min"/>
        <cfvo type="percentile" val="50"/>
        <cfvo type="max"/>
        <color rgb="FFF8696B"/>
        <color rgb="FFFCFCFF"/>
        <color rgb="FF63BE7B"/>
      </colorScale>
    </cfRule>
  </conditionalFormatting>
  <conditionalFormatting sqref="G1760">
    <cfRule type="colorScale" priority="131">
      <colorScale>
        <cfvo type="min"/>
        <cfvo type="percentile" val="50"/>
        <cfvo type="max"/>
        <color rgb="FFF8696B"/>
        <color rgb="FFFCFCFF"/>
        <color rgb="FF63BE7B"/>
      </colorScale>
    </cfRule>
  </conditionalFormatting>
  <conditionalFormatting sqref="G1761">
    <cfRule type="colorScale" priority="130">
      <colorScale>
        <cfvo type="min"/>
        <cfvo type="percentile" val="50"/>
        <cfvo type="max"/>
        <color rgb="FFF8696B"/>
        <color rgb="FFFCFCFF"/>
        <color rgb="FF63BE7B"/>
      </colorScale>
    </cfRule>
  </conditionalFormatting>
  <conditionalFormatting sqref="G1759">
    <cfRule type="colorScale" priority="128">
      <colorScale>
        <cfvo type="min"/>
        <cfvo type="percentile" val="50"/>
        <cfvo type="max"/>
        <color rgb="FFF8696B"/>
        <color rgb="FFFCFCFF"/>
        <color rgb="FF63BE7B"/>
      </colorScale>
    </cfRule>
  </conditionalFormatting>
  <conditionalFormatting sqref="G1831">
    <cfRule type="colorScale" priority="127">
      <colorScale>
        <cfvo type="min"/>
        <cfvo type="percentile" val="50"/>
        <cfvo type="max"/>
        <color rgb="FFF8696B"/>
        <color rgb="FFFCFCFF"/>
        <color rgb="FF63BE7B"/>
      </colorScale>
    </cfRule>
  </conditionalFormatting>
  <conditionalFormatting sqref="G1832">
    <cfRule type="colorScale" priority="126">
      <colorScale>
        <cfvo type="min"/>
        <cfvo type="percentile" val="50"/>
        <cfvo type="max"/>
        <color rgb="FFF8696B"/>
        <color rgb="FFFCFCFF"/>
        <color rgb="FF63BE7B"/>
      </colorScale>
    </cfRule>
  </conditionalFormatting>
  <conditionalFormatting sqref="G1833">
    <cfRule type="colorScale" priority="125">
      <colorScale>
        <cfvo type="min"/>
        <cfvo type="percentile" val="50"/>
        <cfvo type="max"/>
        <color rgb="FFF8696B"/>
        <color rgb="FFFCFCFF"/>
        <color rgb="FF63BE7B"/>
      </colorScale>
    </cfRule>
  </conditionalFormatting>
  <conditionalFormatting sqref="G1834">
    <cfRule type="colorScale" priority="124">
      <colorScale>
        <cfvo type="min"/>
        <cfvo type="percentile" val="50"/>
        <cfvo type="max"/>
        <color rgb="FFF8696B"/>
        <color rgb="FFFCFCFF"/>
        <color rgb="FF63BE7B"/>
      </colorScale>
    </cfRule>
  </conditionalFormatting>
  <conditionalFormatting sqref="G1835">
    <cfRule type="colorScale" priority="123">
      <colorScale>
        <cfvo type="min"/>
        <cfvo type="percentile" val="50"/>
        <cfvo type="max"/>
        <color rgb="FFF8696B"/>
        <color rgb="FFFCFCFF"/>
        <color rgb="FF63BE7B"/>
      </colorScale>
    </cfRule>
  </conditionalFormatting>
  <conditionalFormatting sqref="G1836">
    <cfRule type="colorScale" priority="122">
      <colorScale>
        <cfvo type="min"/>
        <cfvo type="percentile" val="50"/>
        <cfvo type="max"/>
        <color rgb="FFF8696B"/>
        <color rgb="FFFCFCFF"/>
        <color rgb="FF63BE7B"/>
      </colorScale>
    </cfRule>
  </conditionalFormatting>
  <conditionalFormatting sqref="G1837">
    <cfRule type="colorScale" priority="120">
      <colorScale>
        <cfvo type="min"/>
        <cfvo type="percentile" val="50"/>
        <cfvo type="max"/>
        <color rgb="FFF8696B"/>
        <color rgb="FFFCFCFF"/>
        <color rgb="FF63BE7B"/>
      </colorScale>
    </cfRule>
  </conditionalFormatting>
  <conditionalFormatting sqref="G1839">
    <cfRule type="colorScale" priority="119">
      <colorScale>
        <cfvo type="min"/>
        <cfvo type="percentile" val="50"/>
        <cfvo type="max"/>
        <color rgb="FFF8696B"/>
        <color rgb="FFFCFCFF"/>
        <color rgb="FF63BE7B"/>
      </colorScale>
    </cfRule>
  </conditionalFormatting>
  <conditionalFormatting sqref="G1840">
    <cfRule type="colorScale" priority="118">
      <colorScale>
        <cfvo type="min"/>
        <cfvo type="percentile" val="50"/>
        <cfvo type="max"/>
        <color rgb="FFF8696B"/>
        <color rgb="FFFCFCFF"/>
        <color rgb="FF63BE7B"/>
      </colorScale>
    </cfRule>
  </conditionalFormatting>
  <conditionalFormatting sqref="G1842">
    <cfRule type="colorScale" priority="117">
      <colorScale>
        <cfvo type="min"/>
        <cfvo type="percentile" val="50"/>
        <cfvo type="max"/>
        <color rgb="FFF8696B"/>
        <color rgb="FFFCFCFF"/>
        <color rgb="FF63BE7B"/>
      </colorScale>
    </cfRule>
  </conditionalFormatting>
  <conditionalFormatting sqref="C2100:C2103 C2115:C2147">
    <cfRule type="colorScale" priority="33392">
      <colorScale>
        <cfvo type="min"/>
        <cfvo type="percentile" val="50"/>
        <cfvo type="max"/>
        <color rgb="FFF8696B"/>
        <color rgb="FFFCFCFF"/>
        <color rgb="FF63BE7B"/>
      </colorScale>
    </cfRule>
  </conditionalFormatting>
  <conditionalFormatting sqref="G2608">
    <cfRule type="colorScale" priority="116">
      <colorScale>
        <cfvo type="min"/>
        <cfvo type="percentile" val="50"/>
        <cfvo type="max"/>
        <color rgb="FFF8696B"/>
        <color rgb="FFFCFCFF"/>
        <color rgb="FF63BE7B"/>
      </colorScale>
    </cfRule>
  </conditionalFormatting>
  <conditionalFormatting sqref="G2609">
    <cfRule type="colorScale" priority="115">
      <colorScale>
        <cfvo type="min"/>
        <cfvo type="percentile" val="50"/>
        <cfvo type="max"/>
        <color rgb="FFF8696B"/>
        <color rgb="FFFCFCFF"/>
        <color rgb="FF63BE7B"/>
      </colorScale>
    </cfRule>
  </conditionalFormatting>
  <conditionalFormatting sqref="G2611">
    <cfRule type="colorScale" priority="114">
      <colorScale>
        <cfvo type="min"/>
        <cfvo type="percentile" val="50"/>
        <cfvo type="max"/>
        <color rgb="FFF8696B"/>
        <color rgb="FFFCFCFF"/>
        <color rgb="FF63BE7B"/>
      </colorScale>
    </cfRule>
  </conditionalFormatting>
  <conditionalFormatting sqref="G2612:G2616">
    <cfRule type="colorScale" priority="113">
      <colorScale>
        <cfvo type="min"/>
        <cfvo type="percentile" val="50"/>
        <cfvo type="max"/>
        <color rgb="FFF8696B"/>
        <color rgb="FFFCFCFF"/>
        <color rgb="FF63BE7B"/>
      </colorScale>
    </cfRule>
  </conditionalFormatting>
  <conditionalFormatting sqref="G2610">
    <cfRule type="colorScale" priority="112">
      <colorScale>
        <cfvo type="min"/>
        <cfvo type="percentile" val="50"/>
        <cfvo type="max"/>
        <color rgb="FFF8696B"/>
        <color rgb="FFFCFCFF"/>
        <color rgb="FF63BE7B"/>
      </colorScale>
    </cfRule>
  </conditionalFormatting>
  <conditionalFormatting sqref="F2912">
    <cfRule type="colorScale" priority="110">
      <colorScale>
        <cfvo type="min"/>
        <cfvo type="percentile" val="50"/>
        <cfvo type="max"/>
        <color rgb="FFF8696B"/>
        <color rgb="FFFCFCFF"/>
        <color rgb="FF63BE7B"/>
      </colorScale>
    </cfRule>
  </conditionalFormatting>
  <conditionalFormatting sqref="C2912 G2912">
    <cfRule type="colorScale" priority="111">
      <colorScale>
        <cfvo type="min"/>
        <cfvo type="percentile" val="50"/>
        <cfvo type="max"/>
        <color rgb="FFF8696B"/>
        <color rgb="FFFCFCFF"/>
        <color rgb="FF63BE7B"/>
      </colorScale>
    </cfRule>
  </conditionalFormatting>
  <conditionalFormatting sqref="G2909 C2909">
    <cfRule type="colorScale" priority="104">
      <colorScale>
        <cfvo type="min"/>
        <cfvo type="percentile" val="50"/>
        <cfvo type="max"/>
        <color rgb="FFF8696B"/>
        <color rgb="FFFCFCFF"/>
        <color rgb="FF63BE7B"/>
      </colorScale>
    </cfRule>
  </conditionalFormatting>
  <conditionalFormatting sqref="C2899">
    <cfRule type="colorScale" priority="103">
      <colorScale>
        <cfvo type="min"/>
        <cfvo type="percentile" val="50"/>
        <cfvo type="max"/>
        <color rgb="FFF8696B"/>
        <color rgb="FFFCFCFF"/>
        <color rgb="FF63BE7B"/>
      </colorScale>
    </cfRule>
  </conditionalFormatting>
  <conditionalFormatting sqref="C2900">
    <cfRule type="colorScale" priority="102">
      <colorScale>
        <cfvo type="min"/>
        <cfvo type="percentile" val="50"/>
        <cfvo type="max"/>
        <color rgb="FFF8696B"/>
        <color rgb="FFFCFCFF"/>
        <color rgb="FF63BE7B"/>
      </colorScale>
    </cfRule>
  </conditionalFormatting>
  <conditionalFormatting sqref="C2910:C2911 G2910:G2911">
    <cfRule type="colorScale" priority="105">
      <colorScale>
        <cfvo type="min"/>
        <cfvo type="percentile" val="50"/>
        <cfvo type="max"/>
        <color rgb="FFF8696B"/>
        <color rgb="FFFCFCFF"/>
        <color rgb="FF63BE7B"/>
      </colorScale>
    </cfRule>
  </conditionalFormatting>
  <conditionalFormatting sqref="G2902:G2908 C2902:C2908">
    <cfRule type="colorScale" priority="106">
      <colorScale>
        <cfvo type="min"/>
        <cfvo type="percentile" val="50"/>
        <cfvo type="max"/>
        <color rgb="FFF8696B"/>
        <color rgb="FFFCFCFF"/>
        <color rgb="FF63BE7B"/>
      </colorScale>
    </cfRule>
  </conditionalFormatting>
  <conditionalFormatting sqref="C2901 G2901">
    <cfRule type="colorScale" priority="107">
      <colorScale>
        <cfvo type="min"/>
        <cfvo type="percentile" val="50"/>
        <cfvo type="max"/>
        <color rgb="FFF8696B"/>
        <color rgb="FFFCFCFF"/>
        <color rgb="FF63BE7B"/>
      </colorScale>
    </cfRule>
  </conditionalFormatting>
  <conditionalFormatting sqref="G2899:G2900">
    <cfRule type="colorScale" priority="108">
      <colorScale>
        <cfvo type="min"/>
        <cfvo type="percentile" val="50"/>
        <cfvo type="max"/>
        <color rgb="FFF8696B"/>
        <color rgb="FFFCFCFF"/>
        <color rgb="FF63BE7B"/>
      </colorScale>
    </cfRule>
  </conditionalFormatting>
  <conditionalFormatting sqref="F2899:F2911">
    <cfRule type="colorScale" priority="109">
      <colorScale>
        <cfvo type="min"/>
        <cfvo type="percentile" val="50"/>
        <cfvo type="max"/>
        <color rgb="FFF8696B"/>
        <color rgb="FFFCFCFF"/>
        <color rgb="FF63BE7B"/>
      </colorScale>
    </cfRule>
  </conditionalFormatting>
  <conditionalFormatting sqref="C2990:C2995 G2990:G2995">
    <cfRule type="colorScale" priority="100">
      <colorScale>
        <cfvo type="min"/>
        <cfvo type="percentile" val="50"/>
        <cfvo type="max"/>
        <color rgb="FFF8696B"/>
        <color rgb="FFFCFCFF"/>
        <color rgb="FF63BE7B"/>
      </colorScale>
    </cfRule>
  </conditionalFormatting>
  <conditionalFormatting sqref="F2990:F2995">
    <cfRule type="colorScale" priority="101">
      <colorScale>
        <cfvo type="min"/>
        <cfvo type="percentile" val="50"/>
        <cfvo type="max"/>
        <color rgb="FFF8696B"/>
        <color rgb="FFFCFCFF"/>
        <color rgb="FF63BE7B"/>
      </colorScale>
    </cfRule>
  </conditionalFormatting>
  <conditionalFormatting sqref="C2976:C2989 G2976 G2978:G2989 G2996:G3003 C2996:C3003">
    <cfRule type="colorScale" priority="33393">
      <colorScale>
        <cfvo type="min"/>
        <cfvo type="percentile" val="50"/>
        <cfvo type="max"/>
        <color rgb="FFF8696B"/>
        <color rgb="FFFCFCFF"/>
        <color rgb="FF63BE7B"/>
      </colorScale>
    </cfRule>
  </conditionalFormatting>
  <conditionalFormatting sqref="F2913:F2989 F2322:F2325 F1845:F1954 F658:F808 F1956:F2316 F2819:F2898 F6:F643 F2337:F2805 F2996:F3106 F810:F1443 F1455:F1830">
    <cfRule type="colorScale" priority="33398">
      <colorScale>
        <cfvo type="min"/>
        <cfvo type="percentile" val="50"/>
        <cfvo type="max"/>
        <color rgb="FFF8696B"/>
        <color rgb="FFFCFCFF"/>
        <color rgb="FF63BE7B"/>
      </colorScale>
    </cfRule>
  </conditionalFormatting>
  <conditionalFormatting sqref="G3107">
    <cfRule type="colorScale" priority="99">
      <colorScale>
        <cfvo type="min"/>
        <cfvo type="percentile" val="50"/>
        <cfvo type="max"/>
        <color rgb="FFF8696B"/>
        <color rgb="FFFCFCFF"/>
        <color rgb="FF63BE7B"/>
      </colorScale>
    </cfRule>
  </conditionalFormatting>
  <conditionalFormatting sqref="G3108">
    <cfRule type="colorScale" priority="98">
      <colorScale>
        <cfvo type="min"/>
        <cfvo type="percentile" val="50"/>
        <cfvo type="max"/>
        <color rgb="FFF8696B"/>
        <color rgb="FFFCFCFF"/>
        <color rgb="FF63BE7B"/>
      </colorScale>
    </cfRule>
  </conditionalFormatting>
  <conditionalFormatting sqref="G3109">
    <cfRule type="colorScale" priority="97">
      <colorScale>
        <cfvo type="min"/>
        <cfvo type="percentile" val="50"/>
        <cfvo type="max"/>
        <color rgb="FFF8696B"/>
        <color rgb="FFFCFCFF"/>
        <color rgb="FF63BE7B"/>
      </colorScale>
    </cfRule>
  </conditionalFormatting>
  <conditionalFormatting sqref="G3110">
    <cfRule type="colorScale" priority="96">
      <colorScale>
        <cfvo type="min"/>
        <cfvo type="percentile" val="50"/>
        <cfvo type="max"/>
        <color rgb="FFF8696B"/>
        <color rgb="FFFCFCFF"/>
        <color rgb="FF63BE7B"/>
      </colorScale>
    </cfRule>
  </conditionalFormatting>
  <conditionalFormatting sqref="G3111">
    <cfRule type="colorScale" priority="95">
      <colorScale>
        <cfvo type="min"/>
        <cfvo type="percentile" val="50"/>
        <cfvo type="max"/>
        <color rgb="FFF8696B"/>
        <color rgb="FFFCFCFF"/>
        <color rgb="FF63BE7B"/>
      </colorScale>
    </cfRule>
  </conditionalFormatting>
  <conditionalFormatting sqref="G3112">
    <cfRule type="colorScale" priority="94">
      <colorScale>
        <cfvo type="min"/>
        <cfvo type="percentile" val="50"/>
        <cfvo type="max"/>
        <color rgb="FFF8696B"/>
        <color rgb="FFFCFCFF"/>
        <color rgb="FF63BE7B"/>
      </colorScale>
    </cfRule>
  </conditionalFormatting>
  <conditionalFormatting sqref="G3113">
    <cfRule type="colorScale" priority="93">
      <colorScale>
        <cfvo type="min"/>
        <cfvo type="percentile" val="50"/>
        <cfvo type="max"/>
        <color rgb="FFF8696B"/>
        <color rgb="FFFCFCFF"/>
        <color rgb="FF63BE7B"/>
      </colorScale>
    </cfRule>
  </conditionalFormatting>
  <conditionalFormatting sqref="G3114">
    <cfRule type="colorScale" priority="92">
      <colorScale>
        <cfvo type="min"/>
        <cfvo type="percentile" val="50"/>
        <cfvo type="max"/>
        <color rgb="FFF8696B"/>
        <color rgb="FFFCFCFF"/>
        <color rgb="FF63BE7B"/>
      </colorScale>
    </cfRule>
  </conditionalFormatting>
  <conditionalFormatting sqref="G3115">
    <cfRule type="colorScale" priority="91">
      <colorScale>
        <cfvo type="min"/>
        <cfvo type="percentile" val="50"/>
        <cfvo type="max"/>
        <color rgb="FFF8696B"/>
        <color rgb="FFFCFCFF"/>
        <color rgb="FF63BE7B"/>
      </colorScale>
    </cfRule>
  </conditionalFormatting>
  <conditionalFormatting sqref="G3117">
    <cfRule type="colorScale" priority="90">
      <colorScale>
        <cfvo type="min"/>
        <cfvo type="percentile" val="50"/>
        <cfvo type="max"/>
        <color rgb="FFF8696B"/>
        <color rgb="FFFCFCFF"/>
        <color rgb="FF63BE7B"/>
      </colorScale>
    </cfRule>
  </conditionalFormatting>
  <conditionalFormatting sqref="G3120">
    <cfRule type="colorScale" priority="89">
      <colorScale>
        <cfvo type="min"/>
        <cfvo type="percentile" val="50"/>
        <cfvo type="max"/>
        <color rgb="FFF8696B"/>
        <color rgb="FFFCFCFF"/>
        <color rgb="FF63BE7B"/>
      </colorScale>
    </cfRule>
  </conditionalFormatting>
  <conditionalFormatting sqref="G3122">
    <cfRule type="colorScale" priority="88">
      <colorScale>
        <cfvo type="min"/>
        <cfvo type="percentile" val="50"/>
        <cfvo type="max"/>
        <color rgb="FFF8696B"/>
        <color rgb="FFFCFCFF"/>
        <color rgb="FF63BE7B"/>
      </colorScale>
    </cfRule>
  </conditionalFormatting>
  <conditionalFormatting sqref="G3124">
    <cfRule type="colorScale" priority="86">
      <colorScale>
        <cfvo type="min"/>
        <cfvo type="percentile" val="50"/>
        <cfvo type="max"/>
        <color rgb="FFF8696B"/>
        <color rgb="FFFCFCFF"/>
        <color rgb="FF63BE7B"/>
      </colorScale>
    </cfRule>
  </conditionalFormatting>
  <conditionalFormatting sqref="C1949:C1954 C1956:C1993 G1949:G1956 G1981 G1987 G1991:G1993">
    <cfRule type="colorScale" priority="33464">
      <colorScale>
        <cfvo type="min"/>
        <cfvo type="percentile" val="50"/>
        <cfvo type="max"/>
        <color rgb="FFF8696B"/>
        <color rgb="FFFCFCFF"/>
        <color rgb="FF63BE7B"/>
      </colorScale>
    </cfRule>
  </conditionalFormatting>
  <conditionalFormatting sqref="G2895">
    <cfRule type="colorScale" priority="85">
      <colorScale>
        <cfvo type="min"/>
        <cfvo type="percentile" val="50"/>
        <cfvo type="max"/>
        <color rgb="FFF8696B"/>
        <color rgb="FFFCFCFF"/>
        <color rgb="FF63BE7B"/>
      </colorScale>
    </cfRule>
  </conditionalFormatting>
  <conditionalFormatting sqref="G2896">
    <cfRule type="colorScale" priority="84">
      <colorScale>
        <cfvo type="min"/>
        <cfvo type="percentile" val="50"/>
        <cfvo type="max"/>
        <color rgb="FFF8696B"/>
        <color rgb="FFFCFCFF"/>
        <color rgb="FF63BE7B"/>
      </colorScale>
    </cfRule>
  </conditionalFormatting>
  <conditionalFormatting sqref="G2898">
    <cfRule type="colorScale" priority="83">
      <colorScale>
        <cfvo type="min"/>
        <cfvo type="percentile" val="50"/>
        <cfvo type="max"/>
        <color rgb="FFF8696B"/>
        <color rgb="FFFCFCFF"/>
        <color rgb="FF63BE7B"/>
      </colorScale>
    </cfRule>
  </conditionalFormatting>
  <conditionalFormatting sqref="G2889">
    <cfRule type="colorScale" priority="81">
      <colorScale>
        <cfvo type="min"/>
        <cfvo type="percentile" val="50"/>
        <cfvo type="max"/>
        <color rgb="FFF8696B"/>
        <color rgb="FFFCFCFF"/>
        <color rgb="FF63BE7B"/>
      </colorScale>
    </cfRule>
  </conditionalFormatting>
  <conditionalFormatting sqref="G2890">
    <cfRule type="colorScale" priority="80">
      <colorScale>
        <cfvo type="min"/>
        <cfvo type="percentile" val="50"/>
        <cfvo type="max"/>
        <color rgb="FFF8696B"/>
        <color rgb="FFFCFCFF"/>
        <color rgb="FF63BE7B"/>
      </colorScale>
    </cfRule>
  </conditionalFormatting>
  <conditionalFormatting sqref="G2891">
    <cfRule type="colorScale" priority="79">
      <colorScale>
        <cfvo type="min"/>
        <cfvo type="percentile" val="50"/>
        <cfvo type="max"/>
        <color rgb="FFF8696B"/>
        <color rgb="FFFCFCFF"/>
        <color rgb="FF63BE7B"/>
      </colorScale>
    </cfRule>
  </conditionalFormatting>
  <conditionalFormatting sqref="G2893:G2894">
    <cfRule type="colorScale" priority="78">
      <colorScale>
        <cfvo type="min"/>
        <cfvo type="percentile" val="50"/>
        <cfvo type="max"/>
        <color rgb="FFF8696B"/>
        <color rgb="FFFCFCFF"/>
        <color rgb="FF63BE7B"/>
      </colorScale>
    </cfRule>
  </conditionalFormatting>
  <conditionalFormatting sqref="G1319">
    <cfRule type="colorScale" priority="77">
      <colorScale>
        <cfvo type="min"/>
        <cfvo type="percentile" val="50"/>
        <cfvo type="max"/>
        <color rgb="FFF8696B"/>
        <color rgb="FFFCFCFF"/>
        <color rgb="FF63BE7B"/>
      </colorScale>
    </cfRule>
  </conditionalFormatting>
  <conditionalFormatting sqref="G1320">
    <cfRule type="colorScale" priority="76">
      <colorScale>
        <cfvo type="min"/>
        <cfvo type="percentile" val="50"/>
        <cfvo type="max"/>
        <color rgb="FFF8696B"/>
        <color rgb="FFFCFCFF"/>
        <color rgb="FF63BE7B"/>
      </colorScale>
    </cfRule>
  </conditionalFormatting>
  <conditionalFormatting sqref="G1325">
    <cfRule type="colorScale" priority="74">
      <colorScale>
        <cfvo type="min"/>
        <cfvo type="percentile" val="50"/>
        <cfvo type="max"/>
        <color rgb="FFF8696B"/>
        <color rgb="FFFCFCFF"/>
        <color rgb="FF63BE7B"/>
      </colorScale>
    </cfRule>
  </conditionalFormatting>
  <conditionalFormatting sqref="G1292:G1297">
    <cfRule type="colorScale" priority="73">
      <colorScale>
        <cfvo type="min"/>
        <cfvo type="percentile" val="50"/>
        <cfvo type="max"/>
        <color rgb="FFF8696B"/>
        <color rgb="FFFCFCFF"/>
        <color rgb="FF63BE7B"/>
      </colorScale>
    </cfRule>
  </conditionalFormatting>
  <conditionalFormatting sqref="G1298">
    <cfRule type="colorScale" priority="71">
      <colorScale>
        <cfvo type="min"/>
        <cfvo type="percentile" val="50"/>
        <cfvo type="max"/>
        <color rgb="FFF8696B"/>
        <color rgb="FFFCFCFF"/>
        <color rgb="FF63BE7B"/>
      </colorScale>
    </cfRule>
  </conditionalFormatting>
  <conditionalFormatting sqref="G1305">
    <cfRule type="colorScale" priority="70">
      <colorScale>
        <cfvo type="min"/>
        <cfvo type="percentile" val="50"/>
        <cfvo type="max"/>
        <color rgb="FFF8696B"/>
        <color rgb="FFFCFCFF"/>
        <color rgb="FF63BE7B"/>
      </colorScale>
    </cfRule>
  </conditionalFormatting>
  <conditionalFormatting sqref="G1309">
    <cfRule type="colorScale" priority="69">
      <colorScale>
        <cfvo type="min"/>
        <cfvo type="percentile" val="50"/>
        <cfvo type="max"/>
        <color rgb="FFF8696B"/>
        <color rgb="FFFCFCFF"/>
        <color rgb="FF63BE7B"/>
      </colorScale>
    </cfRule>
  </conditionalFormatting>
  <conditionalFormatting sqref="G1306:G1308">
    <cfRule type="colorScale" priority="68">
      <colorScale>
        <cfvo type="min"/>
        <cfvo type="percentile" val="50"/>
        <cfvo type="max"/>
        <color rgb="FFF8696B"/>
        <color rgb="FFFCFCFF"/>
        <color rgb="FF63BE7B"/>
      </colorScale>
    </cfRule>
  </conditionalFormatting>
  <conditionalFormatting sqref="G1310:G1312">
    <cfRule type="colorScale" priority="67">
      <colorScale>
        <cfvo type="min"/>
        <cfvo type="percentile" val="50"/>
        <cfvo type="max"/>
        <color rgb="FFF8696B"/>
        <color rgb="FFFCFCFF"/>
        <color rgb="FF63BE7B"/>
      </colorScale>
    </cfRule>
  </conditionalFormatting>
  <conditionalFormatting sqref="G1313">
    <cfRule type="colorScale" priority="64">
      <colorScale>
        <cfvo type="min"/>
        <cfvo type="percentile" val="50"/>
        <cfvo type="max"/>
        <color rgb="FFF8696B"/>
        <color rgb="FFFCFCFF"/>
        <color rgb="FF63BE7B"/>
      </colorScale>
    </cfRule>
  </conditionalFormatting>
  <conditionalFormatting sqref="G1314">
    <cfRule type="colorScale" priority="63">
      <colorScale>
        <cfvo type="min"/>
        <cfvo type="percentile" val="50"/>
        <cfvo type="max"/>
        <color rgb="FFF8696B"/>
        <color rgb="FFFCFCFF"/>
        <color rgb="FF63BE7B"/>
      </colorScale>
    </cfRule>
  </conditionalFormatting>
  <conditionalFormatting sqref="C1577:C1606">
    <cfRule type="colorScale" priority="33614">
      <colorScale>
        <cfvo type="min"/>
        <cfvo type="percentile" val="50"/>
        <cfvo type="max"/>
        <color rgb="FFF8696B"/>
        <color rgb="FFFCFCFF"/>
        <color rgb="FF63BE7B"/>
      </colorScale>
    </cfRule>
  </conditionalFormatting>
  <conditionalFormatting sqref="G1594:G1599">
    <cfRule type="colorScale" priority="62">
      <colorScale>
        <cfvo type="min"/>
        <cfvo type="percentile" val="50"/>
        <cfvo type="max"/>
        <color rgb="FFF8696B"/>
        <color rgb="FFFCFCFF"/>
        <color rgb="FF63BE7B"/>
      </colorScale>
    </cfRule>
  </conditionalFormatting>
  <conditionalFormatting sqref="G1580">
    <cfRule type="colorScale" priority="61">
      <colorScale>
        <cfvo type="min"/>
        <cfvo type="percentile" val="50"/>
        <cfvo type="max"/>
        <color rgb="FFF8696B"/>
        <color rgb="FFFCFCFF"/>
        <color rgb="FF63BE7B"/>
      </colorScale>
    </cfRule>
  </conditionalFormatting>
  <conditionalFormatting sqref="G1584">
    <cfRule type="colorScale" priority="59">
      <colorScale>
        <cfvo type="min"/>
        <cfvo type="percentile" val="50"/>
        <cfvo type="max"/>
        <color rgb="FFF8696B"/>
        <color rgb="FFFCFCFF"/>
        <color rgb="FF63BE7B"/>
      </colorScale>
    </cfRule>
  </conditionalFormatting>
  <conditionalFormatting sqref="G1586:G1587">
    <cfRule type="colorScale" priority="57">
      <colorScale>
        <cfvo type="min"/>
        <cfvo type="percentile" val="50"/>
        <cfvo type="max"/>
        <color rgb="FFF8696B"/>
        <color rgb="FFFCFCFF"/>
        <color rgb="FF63BE7B"/>
      </colorScale>
    </cfRule>
  </conditionalFormatting>
  <conditionalFormatting sqref="G1579">
    <cfRule type="colorScale" priority="56">
      <colorScale>
        <cfvo type="min"/>
        <cfvo type="percentile" val="50"/>
        <cfvo type="max"/>
        <color rgb="FFF8696B"/>
        <color rgb="FFFCFCFF"/>
        <color rgb="FF63BE7B"/>
      </colorScale>
    </cfRule>
  </conditionalFormatting>
  <conditionalFormatting sqref="G1581">
    <cfRule type="colorScale" priority="55">
      <colorScale>
        <cfvo type="min"/>
        <cfvo type="percentile" val="50"/>
        <cfvo type="max"/>
        <color rgb="FFF8696B"/>
        <color rgb="FFFCFCFF"/>
        <color rgb="FF63BE7B"/>
      </colorScale>
    </cfRule>
  </conditionalFormatting>
  <conditionalFormatting sqref="G1582">
    <cfRule type="colorScale" priority="54">
      <colorScale>
        <cfvo type="min"/>
        <cfvo type="percentile" val="50"/>
        <cfvo type="max"/>
        <color rgb="FFF8696B"/>
        <color rgb="FFFCFCFF"/>
        <color rgb="FF63BE7B"/>
      </colorScale>
    </cfRule>
  </conditionalFormatting>
  <conditionalFormatting sqref="G1583">
    <cfRule type="colorScale" priority="53">
      <colorScale>
        <cfvo type="min"/>
        <cfvo type="percentile" val="50"/>
        <cfvo type="max"/>
        <color rgb="FFF8696B"/>
        <color rgb="FFFCFCFF"/>
        <color rgb="FF63BE7B"/>
      </colorScale>
    </cfRule>
  </conditionalFormatting>
  <conditionalFormatting sqref="G1585">
    <cfRule type="colorScale" priority="52">
      <colorScale>
        <cfvo type="min"/>
        <cfvo type="percentile" val="50"/>
        <cfvo type="max"/>
        <color rgb="FFF8696B"/>
        <color rgb="FFFCFCFF"/>
        <color rgb="FF63BE7B"/>
      </colorScale>
    </cfRule>
  </conditionalFormatting>
  <conditionalFormatting sqref="G1588">
    <cfRule type="colorScale" priority="51">
      <colorScale>
        <cfvo type="min"/>
        <cfvo type="percentile" val="50"/>
        <cfvo type="max"/>
        <color rgb="FFF8696B"/>
        <color rgb="FFFCFCFF"/>
        <color rgb="FF63BE7B"/>
      </colorScale>
    </cfRule>
  </conditionalFormatting>
  <conditionalFormatting sqref="G1589">
    <cfRule type="colorScale" priority="50">
      <colorScale>
        <cfvo type="min"/>
        <cfvo type="percentile" val="50"/>
        <cfvo type="max"/>
        <color rgb="FFF8696B"/>
        <color rgb="FFFCFCFF"/>
        <color rgb="FF63BE7B"/>
      </colorScale>
    </cfRule>
  </conditionalFormatting>
  <conditionalFormatting sqref="G1591">
    <cfRule type="colorScale" priority="48">
      <colorScale>
        <cfvo type="min"/>
        <cfvo type="percentile" val="50"/>
        <cfvo type="max"/>
        <color rgb="FFF8696B"/>
        <color rgb="FFFCFCFF"/>
        <color rgb="FF63BE7B"/>
      </colorScale>
    </cfRule>
  </conditionalFormatting>
  <conditionalFormatting sqref="G1593">
    <cfRule type="colorScale" priority="47">
      <colorScale>
        <cfvo type="min"/>
        <cfvo type="percentile" val="50"/>
        <cfvo type="max"/>
        <color rgb="FFF8696B"/>
        <color rgb="FFFCFCFF"/>
        <color rgb="FF63BE7B"/>
      </colorScale>
    </cfRule>
  </conditionalFormatting>
  <conditionalFormatting sqref="G1592">
    <cfRule type="colorScale" priority="45">
      <colorScale>
        <cfvo type="min"/>
        <cfvo type="percentile" val="50"/>
        <cfvo type="max"/>
        <color rgb="FFF8696B"/>
        <color rgb="FFFCFCFF"/>
        <color rgb="FF63BE7B"/>
      </colorScale>
    </cfRule>
  </conditionalFormatting>
  <conditionalFormatting sqref="G2430:G2431 G2433:G2434 G2437 G2443:G2456">
    <cfRule type="colorScale" priority="33669">
      <colorScale>
        <cfvo type="min"/>
        <cfvo type="percentile" val="50"/>
        <cfvo type="max"/>
        <color rgb="FFF8696B"/>
        <color rgb="FFFCFCFF"/>
        <color rgb="FF63BE7B"/>
      </colorScale>
    </cfRule>
  </conditionalFormatting>
  <conditionalFormatting sqref="G2436">
    <cfRule type="colorScale" priority="44">
      <colorScale>
        <cfvo type="min"/>
        <cfvo type="percentile" val="50"/>
        <cfvo type="max"/>
        <color rgb="FFF8696B"/>
        <color rgb="FFFCFCFF"/>
        <color rgb="FF63BE7B"/>
      </colorScale>
    </cfRule>
  </conditionalFormatting>
  <conditionalFormatting sqref="G2438:G2441">
    <cfRule type="colorScale" priority="43">
      <colorScale>
        <cfvo type="min"/>
        <cfvo type="percentile" val="50"/>
        <cfvo type="max"/>
        <color rgb="FFF8696B"/>
        <color rgb="FFFCFCFF"/>
        <color rgb="FF63BE7B"/>
      </colorScale>
    </cfRule>
  </conditionalFormatting>
  <conditionalFormatting sqref="G2442">
    <cfRule type="colorScale" priority="42">
      <colorScale>
        <cfvo type="min"/>
        <cfvo type="percentile" val="50"/>
        <cfvo type="max"/>
        <color rgb="FFF8696B"/>
        <color rgb="FFFCFCFF"/>
        <color rgb="FF63BE7B"/>
      </colorScale>
    </cfRule>
  </conditionalFormatting>
  <conditionalFormatting sqref="G1957">
    <cfRule type="colorScale" priority="41">
      <colorScale>
        <cfvo type="min"/>
        <cfvo type="percentile" val="50"/>
        <cfvo type="max"/>
        <color rgb="FFF8696B"/>
        <color rgb="FFFCFCFF"/>
        <color rgb="FF63BE7B"/>
      </colorScale>
    </cfRule>
  </conditionalFormatting>
  <conditionalFormatting sqref="G1958">
    <cfRule type="colorScale" priority="40">
      <colorScale>
        <cfvo type="min"/>
        <cfvo type="percentile" val="50"/>
        <cfvo type="max"/>
        <color rgb="FFF8696B"/>
        <color rgb="FFFCFCFF"/>
        <color rgb="FF63BE7B"/>
      </colorScale>
    </cfRule>
  </conditionalFormatting>
  <conditionalFormatting sqref="G1959:G1960">
    <cfRule type="colorScale" priority="36">
      <colorScale>
        <cfvo type="min"/>
        <cfvo type="percentile" val="50"/>
        <cfvo type="max"/>
        <color rgb="FFF8696B"/>
        <color rgb="FFFCFCFF"/>
        <color rgb="FF63BE7B"/>
      </colorScale>
    </cfRule>
  </conditionalFormatting>
  <conditionalFormatting sqref="G1961:G1963">
    <cfRule type="colorScale" priority="37">
      <colorScale>
        <cfvo type="min"/>
        <cfvo type="percentile" val="50"/>
        <cfvo type="max"/>
        <color rgb="FFF8696B"/>
        <color rgb="FFFCFCFF"/>
        <color rgb="FF63BE7B"/>
      </colorScale>
    </cfRule>
  </conditionalFormatting>
  <conditionalFormatting sqref="G1964">
    <cfRule type="colorScale" priority="35">
      <colorScale>
        <cfvo type="min"/>
        <cfvo type="percentile" val="50"/>
        <cfvo type="max"/>
        <color rgb="FFF8696B"/>
        <color rgb="FFFCFCFF"/>
        <color rgb="FF63BE7B"/>
      </colorScale>
    </cfRule>
  </conditionalFormatting>
  <conditionalFormatting sqref="G1965">
    <cfRule type="colorScale" priority="34">
      <colorScale>
        <cfvo type="min"/>
        <cfvo type="percentile" val="50"/>
        <cfvo type="max"/>
        <color rgb="FFF8696B"/>
        <color rgb="FFFCFCFF"/>
        <color rgb="FF63BE7B"/>
      </colorScale>
    </cfRule>
  </conditionalFormatting>
  <conditionalFormatting sqref="G1966">
    <cfRule type="colorScale" priority="32">
      <colorScale>
        <cfvo type="min"/>
        <cfvo type="percentile" val="50"/>
        <cfvo type="max"/>
        <color rgb="FFF8696B"/>
        <color rgb="FFFCFCFF"/>
        <color rgb="FF63BE7B"/>
      </colorScale>
    </cfRule>
  </conditionalFormatting>
  <conditionalFormatting sqref="G1967">
    <cfRule type="colorScale" priority="33">
      <colorScale>
        <cfvo type="min"/>
        <cfvo type="percentile" val="50"/>
        <cfvo type="max"/>
        <color rgb="FFF8696B"/>
        <color rgb="FFFCFCFF"/>
        <color rgb="FF63BE7B"/>
      </colorScale>
    </cfRule>
  </conditionalFormatting>
  <conditionalFormatting sqref="G1968">
    <cfRule type="colorScale" priority="31">
      <colorScale>
        <cfvo type="min"/>
        <cfvo type="percentile" val="50"/>
        <cfvo type="max"/>
        <color rgb="FFF8696B"/>
        <color rgb="FFFCFCFF"/>
        <color rgb="FF63BE7B"/>
      </colorScale>
    </cfRule>
  </conditionalFormatting>
  <conditionalFormatting sqref="G1969">
    <cfRule type="colorScale" priority="30">
      <colorScale>
        <cfvo type="min"/>
        <cfvo type="percentile" val="50"/>
        <cfvo type="max"/>
        <color rgb="FFF8696B"/>
        <color rgb="FFFCFCFF"/>
        <color rgb="FF63BE7B"/>
      </colorScale>
    </cfRule>
  </conditionalFormatting>
  <conditionalFormatting sqref="G1970:G1972">
    <cfRule type="colorScale" priority="29">
      <colorScale>
        <cfvo type="min"/>
        <cfvo type="percentile" val="50"/>
        <cfvo type="max"/>
        <color rgb="FFF8696B"/>
        <color rgb="FFFCFCFF"/>
        <color rgb="FF63BE7B"/>
      </colorScale>
    </cfRule>
  </conditionalFormatting>
  <conditionalFormatting sqref="G1973">
    <cfRule type="colorScale" priority="28">
      <colorScale>
        <cfvo type="min"/>
        <cfvo type="percentile" val="50"/>
        <cfvo type="max"/>
        <color rgb="FFF8696B"/>
        <color rgb="FFFCFCFF"/>
        <color rgb="FF63BE7B"/>
      </colorScale>
    </cfRule>
  </conditionalFormatting>
  <conditionalFormatting sqref="G1974">
    <cfRule type="colorScale" priority="27">
      <colorScale>
        <cfvo type="min"/>
        <cfvo type="percentile" val="50"/>
        <cfvo type="max"/>
        <color rgb="FFF8696B"/>
        <color rgb="FFFCFCFF"/>
        <color rgb="FF63BE7B"/>
      </colorScale>
    </cfRule>
  </conditionalFormatting>
  <conditionalFormatting sqref="G1975">
    <cfRule type="colorScale" priority="26">
      <colorScale>
        <cfvo type="min"/>
        <cfvo type="percentile" val="50"/>
        <cfvo type="max"/>
        <color rgb="FFF8696B"/>
        <color rgb="FFFCFCFF"/>
        <color rgb="FF63BE7B"/>
      </colorScale>
    </cfRule>
  </conditionalFormatting>
  <conditionalFormatting sqref="G1976">
    <cfRule type="colorScale" priority="25">
      <colorScale>
        <cfvo type="min"/>
        <cfvo type="percentile" val="50"/>
        <cfvo type="max"/>
        <color rgb="FFF8696B"/>
        <color rgb="FFFCFCFF"/>
        <color rgb="FF63BE7B"/>
      </colorScale>
    </cfRule>
  </conditionalFormatting>
  <conditionalFormatting sqref="G1977">
    <cfRule type="colorScale" priority="24">
      <colorScale>
        <cfvo type="min"/>
        <cfvo type="percentile" val="50"/>
        <cfvo type="max"/>
        <color rgb="FFF8696B"/>
        <color rgb="FFFCFCFF"/>
        <color rgb="FF63BE7B"/>
      </colorScale>
    </cfRule>
  </conditionalFormatting>
  <conditionalFormatting sqref="G1978:G1980">
    <cfRule type="colorScale" priority="23">
      <colorScale>
        <cfvo type="min"/>
        <cfvo type="percentile" val="50"/>
        <cfvo type="max"/>
        <color rgb="FFF8696B"/>
        <color rgb="FFFCFCFF"/>
        <color rgb="FF63BE7B"/>
      </colorScale>
    </cfRule>
  </conditionalFormatting>
  <conditionalFormatting sqref="G1982:G1986">
    <cfRule type="colorScale" priority="22">
      <colorScale>
        <cfvo type="min"/>
        <cfvo type="percentile" val="50"/>
        <cfvo type="max"/>
        <color rgb="FFF8696B"/>
        <color rgb="FFFCFCFF"/>
        <color rgb="FF63BE7B"/>
      </colorScale>
    </cfRule>
  </conditionalFormatting>
  <conditionalFormatting sqref="G1988:G1990">
    <cfRule type="colorScale" priority="21">
      <colorScale>
        <cfvo type="min"/>
        <cfvo type="percentile" val="50"/>
        <cfvo type="max"/>
        <color rgb="FFF8696B"/>
        <color rgb="FFFCFCFF"/>
        <color rgb="FF63BE7B"/>
      </colorScale>
    </cfRule>
  </conditionalFormatting>
  <conditionalFormatting sqref="G2122">
    <cfRule type="colorScale" priority="20">
      <colorScale>
        <cfvo type="min"/>
        <cfvo type="percentile" val="50"/>
        <cfvo type="max"/>
        <color rgb="FFF8696B"/>
        <color rgb="FFFCFCFF"/>
        <color rgb="FF63BE7B"/>
      </colorScale>
    </cfRule>
  </conditionalFormatting>
  <conditionalFormatting sqref="G2123">
    <cfRule type="colorScale" priority="19">
      <colorScale>
        <cfvo type="min"/>
        <cfvo type="percentile" val="50"/>
        <cfvo type="max"/>
        <color rgb="FFF8696B"/>
        <color rgb="FFFCFCFF"/>
        <color rgb="FF63BE7B"/>
      </colorScale>
    </cfRule>
  </conditionalFormatting>
  <conditionalFormatting sqref="G2125">
    <cfRule type="colorScale" priority="18">
      <colorScale>
        <cfvo type="min"/>
        <cfvo type="percentile" val="50"/>
        <cfvo type="max"/>
        <color rgb="FFF8696B"/>
        <color rgb="FFFCFCFF"/>
        <color rgb="FF63BE7B"/>
      </colorScale>
    </cfRule>
  </conditionalFormatting>
  <conditionalFormatting sqref="G2126">
    <cfRule type="colorScale" priority="17">
      <colorScale>
        <cfvo type="min"/>
        <cfvo type="percentile" val="50"/>
        <cfvo type="max"/>
        <color rgb="FFF8696B"/>
        <color rgb="FFFCFCFF"/>
        <color rgb="FF63BE7B"/>
      </colorScale>
    </cfRule>
  </conditionalFormatting>
  <conditionalFormatting sqref="G2127:G2130">
    <cfRule type="colorScale" priority="16">
      <colorScale>
        <cfvo type="min"/>
        <cfvo type="percentile" val="50"/>
        <cfvo type="max"/>
        <color rgb="FFF8696B"/>
        <color rgb="FFFCFCFF"/>
        <color rgb="FF63BE7B"/>
      </colorScale>
    </cfRule>
  </conditionalFormatting>
  <conditionalFormatting sqref="G2131">
    <cfRule type="colorScale" priority="15">
      <colorScale>
        <cfvo type="min"/>
        <cfvo type="percentile" val="50"/>
        <cfvo type="max"/>
        <color rgb="FFF8696B"/>
        <color rgb="FFFCFCFF"/>
        <color rgb="FF63BE7B"/>
      </colorScale>
    </cfRule>
  </conditionalFormatting>
  <conditionalFormatting sqref="G2132">
    <cfRule type="colorScale" priority="14">
      <colorScale>
        <cfvo type="min"/>
        <cfvo type="percentile" val="50"/>
        <cfvo type="max"/>
        <color rgb="FFF8696B"/>
        <color rgb="FFFCFCFF"/>
        <color rgb="FF63BE7B"/>
      </colorScale>
    </cfRule>
  </conditionalFormatting>
  <conditionalFormatting sqref="G206:G227 G320 G348:G353">
    <cfRule type="colorScale" priority="33693">
      <colorScale>
        <cfvo type="min"/>
        <cfvo type="percentile" val="50"/>
        <cfvo type="max"/>
        <color rgb="FFF8696B"/>
        <color rgb="FFFCFCFF"/>
        <color rgb="FF63BE7B"/>
      </colorScale>
    </cfRule>
  </conditionalFormatting>
  <conditionalFormatting sqref="G306:G307">
    <cfRule type="colorScale" priority="12">
      <colorScale>
        <cfvo type="min"/>
        <cfvo type="percentile" val="50"/>
        <cfvo type="max"/>
        <color rgb="FFF8696B"/>
        <color rgb="FFFCFCFF"/>
        <color rgb="FF63BE7B"/>
      </colorScale>
    </cfRule>
  </conditionalFormatting>
  <conditionalFormatting sqref="G301:G305">
    <cfRule type="colorScale" priority="8">
      <colorScale>
        <cfvo type="min"/>
        <cfvo type="percentile" val="50"/>
        <cfvo type="max"/>
        <color rgb="FFF8696B"/>
        <color rgb="FFFCFCFF"/>
        <color rgb="FF63BE7B"/>
      </colorScale>
    </cfRule>
  </conditionalFormatting>
  <conditionalFormatting sqref="G308:G319">
    <cfRule type="colorScale" priority="7">
      <colorScale>
        <cfvo type="min"/>
        <cfvo type="percentile" val="50"/>
        <cfvo type="max"/>
        <color rgb="FFF8696B"/>
        <color rgb="FFFCFCFF"/>
        <color rgb="FF63BE7B"/>
      </colorScale>
    </cfRule>
  </conditionalFormatting>
  <conditionalFormatting sqref="G321:G325">
    <cfRule type="colorScale" priority="5">
      <colorScale>
        <cfvo type="min"/>
        <cfvo type="percentile" val="50"/>
        <cfvo type="max"/>
        <color rgb="FFF8696B"/>
        <color rgb="FFFCFCFF"/>
        <color rgb="FF63BE7B"/>
      </colorScale>
    </cfRule>
  </conditionalFormatting>
  <conditionalFormatting sqref="G326:G327">
    <cfRule type="colorScale" priority="4">
      <colorScale>
        <cfvo type="min"/>
        <cfvo type="percentile" val="50"/>
        <cfvo type="max"/>
        <color rgb="FFF8696B"/>
        <color rgb="FFFCFCFF"/>
        <color rgb="FF63BE7B"/>
      </colorScale>
    </cfRule>
  </conditionalFormatting>
  <conditionalFormatting sqref="G328:G347">
    <cfRule type="colorScale" priority="3">
      <colorScale>
        <cfvo type="min"/>
        <cfvo type="percentile" val="50"/>
        <cfvo type="max"/>
        <color rgb="FFF8696B"/>
        <color rgb="FFFCFCFF"/>
        <color rgb="FF63BE7B"/>
      </colorScale>
    </cfRule>
  </conditionalFormatting>
  <conditionalFormatting sqref="G300">
    <cfRule type="colorScale" priority="1">
      <colorScale>
        <cfvo type="min"/>
        <cfvo type="percentile" val="50"/>
        <cfvo type="max"/>
        <color rgb="FFF8696B"/>
        <color rgb="FFFCFCFF"/>
        <color rgb="FF63BE7B"/>
      </colorScale>
    </cfRule>
  </conditionalFormatting>
  <pageMargins left="0.25" right="0.25" top="0.75" bottom="0.75" header="0.3" footer="0.3"/>
  <pageSetup paperSize="9" scale="64" fitToHeight="0" orientation="landscape" horizontalDpi="1200" verticalDpi="1200" r:id="rId1"/>
  <headerFooter>
    <oddHeader>&amp;LUred za reviziju institucija u FBiH</oddHeader>
    <oddFooter xml:space="preserve">&amp;LDatum štampe:&amp;D&amp;RStrana&amp;P /&amp;N </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election activeCell="F8" sqref="F8"/>
    </sheetView>
  </sheetViews>
  <sheetFormatPr defaultRowHeight="15" x14ac:dyDescent="0.25"/>
  <cols>
    <col min="1" max="1" width="13.7109375" customWidth="1"/>
    <col min="3" max="3" width="49" customWidth="1"/>
    <col min="4" max="4" width="18.42578125" customWidth="1"/>
    <col min="5" max="5" width="22" customWidth="1"/>
    <col min="6" max="6" width="12.28515625" customWidth="1"/>
    <col min="7" max="7" width="13.140625" customWidth="1"/>
    <col min="8" max="8" width="19.7109375" customWidth="1"/>
  </cols>
  <sheetData>
    <row r="1" spans="1:8" x14ac:dyDescent="0.25">
      <c r="A1" t="s">
        <v>0</v>
      </c>
      <c r="B1" t="s">
        <v>2756</v>
      </c>
      <c r="C1" t="s">
        <v>4204</v>
      </c>
      <c r="D1" t="s">
        <v>2763</v>
      </c>
      <c r="E1" t="s">
        <v>2765</v>
      </c>
      <c r="F1" t="s">
        <v>2</v>
      </c>
      <c r="G1" t="s">
        <v>689</v>
      </c>
      <c r="H1" t="s">
        <v>693</v>
      </c>
    </row>
    <row r="2" spans="1:8" x14ac:dyDescent="0.25">
      <c r="A2" t="s">
        <v>202</v>
      </c>
      <c r="B2">
        <v>1007</v>
      </c>
      <c r="C2" t="s">
        <v>9</v>
      </c>
      <c r="D2">
        <v>2015</v>
      </c>
      <c r="E2">
        <v>27</v>
      </c>
      <c r="F2" t="s">
        <v>31</v>
      </c>
      <c r="G2" t="s">
        <v>39</v>
      </c>
      <c r="H2" t="s">
        <v>2768</v>
      </c>
    </row>
    <row r="3" spans="1:8" x14ac:dyDescent="0.25">
      <c r="A3" t="s">
        <v>202</v>
      </c>
      <c r="B3">
        <v>1007</v>
      </c>
      <c r="C3" t="s">
        <v>9</v>
      </c>
      <c r="D3">
        <v>2015</v>
      </c>
      <c r="E3">
        <v>26</v>
      </c>
      <c r="F3" t="s">
        <v>13</v>
      </c>
      <c r="G3" t="s">
        <v>39</v>
      </c>
      <c r="H3" t="s">
        <v>2768</v>
      </c>
    </row>
    <row r="4" spans="1:8" x14ac:dyDescent="0.25">
      <c r="A4" t="s">
        <v>202</v>
      </c>
      <c r="B4">
        <v>1007</v>
      </c>
      <c r="C4" t="s">
        <v>9</v>
      </c>
      <c r="D4">
        <v>2015</v>
      </c>
      <c r="E4">
        <v>24</v>
      </c>
      <c r="F4" t="s">
        <v>30</v>
      </c>
      <c r="G4" t="s">
        <v>39</v>
      </c>
      <c r="H4" t="s">
        <v>2768</v>
      </c>
    </row>
    <row r="5" spans="1:8" x14ac:dyDescent="0.25">
      <c r="A5" t="s">
        <v>202</v>
      </c>
      <c r="B5">
        <v>1007</v>
      </c>
      <c r="C5" t="s">
        <v>9</v>
      </c>
      <c r="D5">
        <v>2015</v>
      </c>
      <c r="E5">
        <v>23</v>
      </c>
      <c r="F5" t="s">
        <v>29</v>
      </c>
      <c r="G5" t="s">
        <v>39</v>
      </c>
      <c r="H5" t="s">
        <v>2768</v>
      </c>
    </row>
    <row r="6" spans="1:8" x14ac:dyDescent="0.25">
      <c r="A6" t="s">
        <v>202</v>
      </c>
      <c r="B6">
        <v>1007</v>
      </c>
      <c r="C6" t="s">
        <v>9</v>
      </c>
      <c r="D6">
        <v>2015</v>
      </c>
      <c r="E6">
        <v>22</v>
      </c>
      <c r="F6" t="s">
        <v>28</v>
      </c>
      <c r="G6" t="s">
        <v>39</v>
      </c>
      <c r="H6" t="s">
        <v>2768</v>
      </c>
    </row>
    <row r="7" spans="1:8" x14ac:dyDescent="0.25">
      <c r="A7" t="s">
        <v>202</v>
      </c>
      <c r="B7">
        <v>1007</v>
      </c>
      <c r="C7" t="s">
        <v>9</v>
      </c>
      <c r="D7">
        <v>2015</v>
      </c>
      <c r="E7">
        <v>17</v>
      </c>
      <c r="F7" t="s">
        <v>2072</v>
      </c>
      <c r="G7" t="s">
        <v>39</v>
      </c>
      <c r="H7" t="s">
        <v>2768</v>
      </c>
    </row>
    <row r="8" spans="1:8" x14ac:dyDescent="0.25">
      <c r="A8" t="s">
        <v>202</v>
      </c>
      <c r="B8">
        <v>1007</v>
      </c>
      <c r="C8" t="s">
        <v>9</v>
      </c>
      <c r="D8">
        <v>2015</v>
      </c>
      <c r="E8">
        <v>15</v>
      </c>
      <c r="F8" t="s">
        <v>26</v>
      </c>
      <c r="G8" t="s">
        <v>39</v>
      </c>
      <c r="H8" t="s">
        <v>2768</v>
      </c>
    </row>
    <row r="9" spans="1:8" x14ac:dyDescent="0.25">
      <c r="A9" t="s">
        <v>202</v>
      </c>
      <c r="B9">
        <v>1007</v>
      </c>
      <c r="C9" t="s">
        <v>9</v>
      </c>
      <c r="D9">
        <v>2015</v>
      </c>
      <c r="E9">
        <v>6</v>
      </c>
      <c r="F9" t="s">
        <v>2069</v>
      </c>
      <c r="G9" t="s">
        <v>39</v>
      </c>
      <c r="H9" t="s">
        <v>2768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219</v>
      </c>
      <c r="C1" t="s">
        <v>220</v>
      </c>
      <c r="D1" t="s">
        <v>1</v>
      </c>
      <c r="E1" t="s">
        <v>690</v>
      </c>
      <c r="F1" t="s">
        <v>692</v>
      </c>
      <c r="G1" t="s">
        <v>2</v>
      </c>
      <c r="H1" t="s">
        <v>221</v>
      </c>
      <c r="I1" t="s">
        <v>689</v>
      </c>
      <c r="J1" t="s">
        <v>693</v>
      </c>
      <c r="K1" t="s">
        <v>222</v>
      </c>
    </row>
    <row r="2" spans="1:11" x14ac:dyDescent="0.25">
      <c r="A2" t="s">
        <v>239</v>
      </c>
      <c r="B2">
        <v>4200500000000</v>
      </c>
      <c r="D2" t="s">
        <v>223</v>
      </c>
      <c r="E2">
        <v>2016</v>
      </c>
      <c r="F2" t="s">
        <v>429</v>
      </c>
      <c r="G2" t="s">
        <v>129</v>
      </c>
      <c r="H2" t="s">
        <v>694</v>
      </c>
      <c r="I2" t="s">
        <v>6</v>
      </c>
      <c r="J2" t="s">
        <v>691</v>
      </c>
    </row>
    <row r="3" spans="1:11" x14ac:dyDescent="0.25">
      <c r="A3" t="s">
        <v>239</v>
      </c>
      <c r="B3">
        <v>4200500000000</v>
      </c>
      <c r="D3" t="s">
        <v>223</v>
      </c>
      <c r="E3">
        <v>2016</v>
      </c>
      <c r="F3" t="s">
        <v>431</v>
      </c>
      <c r="G3" t="s">
        <v>224</v>
      </c>
      <c r="H3" t="s">
        <v>694</v>
      </c>
      <c r="I3" t="s">
        <v>6</v>
      </c>
      <c r="J3" t="s">
        <v>691</v>
      </c>
    </row>
    <row r="4" spans="1:11" x14ac:dyDescent="0.25">
      <c r="A4" t="s">
        <v>239</v>
      </c>
      <c r="B4">
        <v>4200500000000</v>
      </c>
      <c r="D4" t="s">
        <v>223</v>
      </c>
      <c r="E4">
        <v>2016</v>
      </c>
      <c r="F4" t="s">
        <v>433</v>
      </c>
      <c r="G4" t="s">
        <v>240</v>
      </c>
      <c r="H4" t="s">
        <v>694</v>
      </c>
      <c r="I4" t="s">
        <v>6</v>
      </c>
      <c r="J4" t="s">
        <v>691</v>
      </c>
    </row>
    <row r="5" spans="1:11" x14ac:dyDescent="0.25">
      <c r="A5" t="s">
        <v>239</v>
      </c>
      <c r="B5">
        <v>4200500000000</v>
      </c>
      <c r="D5" t="s">
        <v>223</v>
      </c>
      <c r="E5">
        <v>2016</v>
      </c>
      <c r="F5" t="s">
        <v>434</v>
      </c>
      <c r="G5" t="s">
        <v>241</v>
      </c>
      <c r="H5" t="s">
        <v>694</v>
      </c>
      <c r="I5" t="s">
        <v>6</v>
      </c>
      <c r="J5" t="s">
        <v>691</v>
      </c>
    </row>
    <row r="6" spans="1:11" x14ac:dyDescent="0.25">
      <c r="A6" t="s">
        <v>239</v>
      </c>
      <c r="B6">
        <v>4200500000000</v>
      </c>
      <c r="D6" t="s">
        <v>223</v>
      </c>
      <c r="E6">
        <v>2016</v>
      </c>
      <c r="F6" t="s">
        <v>436</v>
      </c>
      <c r="G6" t="s">
        <v>242</v>
      </c>
      <c r="H6" t="s">
        <v>694</v>
      </c>
      <c r="I6" t="s">
        <v>6</v>
      </c>
      <c r="J6" t="s">
        <v>691</v>
      </c>
    </row>
    <row r="7" spans="1:11" x14ac:dyDescent="0.25">
      <c r="A7" t="s">
        <v>239</v>
      </c>
      <c r="B7">
        <v>4200500000000</v>
      </c>
      <c r="D7" t="s">
        <v>223</v>
      </c>
      <c r="E7">
        <v>2016</v>
      </c>
      <c r="F7" t="s">
        <v>438</v>
      </c>
      <c r="G7" t="s">
        <v>244</v>
      </c>
      <c r="H7" t="s">
        <v>694</v>
      </c>
      <c r="I7" t="s">
        <v>6</v>
      </c>
      <c r="J7" t="s">
        <v>691</v>
      </c>
    </row>
    <row r="8" spans="1:11" x14ac:dyDescent="0.25">
      <c r="A8" t="s">
        <v>239</v>
      </c>
      <c r="B8">
        <v>4200500000000</v>
      </c>
      <c r="D8" t="s">
        <v>223</v>
      </c>
      <c r="E8">
        <v>2016</v>
      </c>
      <c r="F8" t="s">
        <v>440</v>
      </c>
      <c r="G8" t="s">
        <v>245</v>
      </c>
      <c r="H8" t="s">
        <v>694</v>
      </c>
      <c r="I8" t="s">
        <v>6</v>
      </c>
      <c r="J8" t="s">
        <v>691</v>
      </c>
    </row>
    <row r="9" spans="1:11" x14ac:dyDescent="0.25">
      <c r="A9" t="s">
        <v>239</v>
      </c>
      <c r="B9">
        <v>4200500000000</v>
      </c>
      <c r="D9" t="s">
        <v>223</v>
      </c>
      <c r="E9">
        <v>2016</v>
      </c>
      <c r="F9" t="s">
        <v>442</v>
      </c>
      <c r="G9" t="s">
        <v>246</v>
      </c>
      <c r="H9" t="s">
        <v>694</v>
      </c>
      <c r="I9" t="s">
        <v>6</v>
      </c>
      <c r="J9" t="s">
        <v>691</v>
      </c>
    </row>
    <row r="10" spans="1:11" x14ac:dyDescent="0.25">
      <c r="A10" t="s">
        <v>239</v>
      </c>
      <c r="B10">
        <v>4200500000000</v>
      </c>
      <c r="D10" t="s">
        <v>223</v>
      </c>
      <c r="E10">
        <v>2016</v>
      </c>
      <c r="F10" t="s">
        <v>443</v>
      </c>
      <c r="G10" t="s">
        <v>247</v>
      </c>
      <c r="H10" t="s">
        <v>694</v>
      </c>
      <c r="I10" t="s">
        <v>6</v>
      </c>
      <c r="J10" t="s">
        <v>691</v>
      </c>
    </row>
    <row r="11" spans="1:11" x14ac:dyDescent="0.25">
      <c r="A11" t="s">
        <v>239</v>
      </c>
      <c r="B11">
        <v>4200500000000</v>
      </c>
      <c r="D11" t="s">
        <v>223</v>
      </c>
      <c r="E11">
        <v>2016</v>
      </c>
      <c r="F11" t="s">
        <v>445</v>
      </c>
      <c r="G11" t="s">
        <v>137</v>
      </c>
      <c r="H11" t="s">
        <v>694</v>
      </c>
      <c r="I11" t="s">
        <v>6</v>
      </c>
      <c r="J11" t="s">
        <v>691</v>
      </c>
    </row>
    <row r="12" spans="1:11" x14ac:dyDescent="0.25">
      <c r="A12" t="s">
        <v>239</v>
      </c>
      <c r="B12">
        <v>4200500000000</v>
      </c>
      <c r="D12" t="s">
        <v>223</v>
      </c>
      <c r="E12">
        <v>2016</v>
      </c>
      <c r="F12" t="s">
        <v>446</v>
      </c>
      <c r="G12" t="s">
        <v>138</v>
      </c>
      <c r="H12" t="s">
        <v>694</v>
      </c>
      <c r="I12" t="s">
        <v>6</v>
      </c>
      <c r="J12" t="s">
        <v>691</v>
      </c>
    </row>
    <row r="13" spans="1:11" x14ac:dyDescent="0.25">
      <c r="A13" t="s">
        <v>239</v>
      </c>
      <c r="B13">
        <v>4200500000000</v>
      </c>
      <c r="D13" t="s">
        <v>223</v>
      </c>
      <c r="E13">
        <v>2016</v>
      </c>
      <c r="F13" t="s">
        <v>1580</v>
      </c>
      <c r="G13" t="s">
        <v>248</v>
      </c>
      <c r="H13" t="s">
        <v>694</v>
      </c>
      <c r="I13" t="s">
        <v>6</v>
      </c>
      <c r="J13" t="s">
        <v>691</v>
      </c>
    </row>
    <row r="14" spans="1:11" x14ac:dyDescent="0.25">
      <c r="A14" t="s">
        <v>239</v>
      </c>
      <c r="B14">
        <v>4200500000000</v>
      </c>
      <c r="D14" t="s">
        <v>223</v>
      </c>
      <c r="E14">
        <v>2016</v>
      </c>
      <c r="F14" t="s">
        <v>1582</v>
      </c>
      <c r="G14" t="s">
        <v>140</v>
      </c>
      <c r="H14" t="s">
        <v>694</v>
      </c>
      <c r="I14" t="s">
        <v>6</v>
      </c>
      <c r="J14" t="s">
        <v>691</v>
      </c>
    </row>
    <row r="15" spans="1:11" x14ac:dyDescent="0.25">
      <c r="A15" t="s">
        <v>239</v>
      </c>
      <c r="B15">
        <v>4200500000000</v>
      </c>
      <c r="D15" t="s">
        <v>223</v>
      </c>
      <c r="E15">
        <v>2016</v>
      </c>
      <c r="F15" t="s">
        <v>1586</v>
      </c>
      <c r="G15" t="s">
        <v>250</v>
      </c>
      <c r="H15" t="s">
        <v>694</v>
      </c>
      <c r="I15" t="s">
        <v>6</v>
      </c>
      <c r="J15" t="s">
        <v>691</v>
      </c>
    </row>
    <row r="16" spans="1:11" x14ac:dyDescent="0.25">
      <c r="A16" t="s">
        <v>239</v>
      </c>
      <c r="B16">
        <v>4200500000000</v>
      </c>
      <c r="D16" t="s">
        <v>223</v>
      </c>
      <c r="E16">
        <v>2016</v>
      </c>
      <c r="F16" t="s">
        <v>1796</v>
      </c>
      <c r="G16" t="s">
        <v>2037</v>
      </c>
      <c r="H16" t="s">
        <v>694</v>
      </c>
      <c r="I16" t="s">
        <v>6</v>
      </c>
      <c r="J16" t="s">
        <v>691</v>
      </c>
    </row>
    <row r="17" spans="1:10" x14ac:dyDescent="0.25">
      <c r="A17" t="s">
        <v>239</v>
      </c>
      <c r="B17">
        <v>4200500000000</v>
      </c>
      <c r="D17" t="s">
        <v>223</v>
      </c>
      <c r="E17">
        <v>2016</v>
      </c>
      <c r="F17" t="s">
        <v>1798</v>
      </c>
      <c r="G17" t="s">
        <v>252</v>
      </c>
      <c r="H17" t="s">
        <v>694</v>
      </c>
      <c r="I17" t="s">
        <v>6</v>
      </c>
      <c r="J17" t="s">
        <v>691</v>
      </c>
    </row>
    <row r="18" spans="1:10" x14ac:dyDescent="0.25">
      <c r="A18" t="s">
        <v>239</v>
      </c>
      <c r="B18">
        <v>4200500000000</v>
      </c>
      <c r="D18" t="s">
        <v>223</v>
      </c>
      <c r="E18">
        <v>2016</v>
      </c>
      <c r="F18" t="s">
        <v>1799</v>
      </c>
      <c r="G18" t="s">
        <v>146</v>
      </c>
      <c r="H18" t="s">
        <v>694</v>
      </c>
      <c r="I18" t="s">
        <v>6</v>
      </c>
      <c r="J18" t="s">
        <v>691</v>
      </c>
    </row>
    <row r="19" spans="1:10" x14ac:dyDescent="0.25">
      <c r="A19" t="s">
        <v>239</v>
      </c>
      <c r="B19">
        <v>4200500000000</v>
      </c>
      <c r="D19" t="s">
        <v>223</v>
      </c>
      <c r="E19">
        <v>2016</v>
      </c>
      <c r="F19" t="s">
        <v>1800</v>
      </c>
      <c r="G19" t="s">
        <v>253</v>
      </c>
      <c r="H19" t="s">
        <v>694</v>
      </c>
      <c r="I19" t="s">
        <v>6</v>
      </c>
      <c r="J19" t="s">
        <v>691</v>
      </c>
    </row>
    <row r="20" spans="1:10" x14ac:dyDescent="0.25">
      <c r="A20" t="s">
        <v>239</v>
      </c>
      <c r="B20">
        <v>4200500000000</v>
      </c>
      <c r="D20" t="s">
        <v>223</v>
      </c>
      <c r="E20">
        <v>2016</v>
      </c>
      <c r="F20" t="s">
        <v>1801</v>
      </c>
      <c r="G20" t="s">
        <v>254</v>
      </c>
      <c r="H20" t="s">
        <v>694</v>
      </c>
      <c r="I20" t="s">
        <v>6</v>
      </c>
      <c r="J20" t="s">
        <v>691</v>
      </c>
    </row>
    <row r="21" spans="1:10" x14ac:dyDescent="0.25">
      <c r="A21" t="s">
        <v>239</v>
      </c>
      <c r="B21">
        <v>4200500000000</v>
      </c>
      <c r="D21" t="s">
        <v>223</v>
      </c>
      <c r="E21">
        <v>2016</v>
      </c>
      <c r="F21" t="s">
        <v>1802</v>
      </c>
      <c r="G21" t="s">
        <v>255</v>
      </c>
      <c r="H21" t="s">
        <v>694</v>
      </c>
      <c r="I21" t="s">
        <v>6</v>
      </c>
      <c r="J21" t="s">
        <v>691</v>
      </c>
    </row>
    <row r="22" spans="1:10" x14ac:dyDescent="0.25">
      <c r="A22" t="s">
        <v>239</v>
      </c>
      <c r="B22">
        <v>4200500000000</v>
      </c>
      <c r="D22" t="s">
        <v>223</v>
      </c>
      <c r="E22">
        <v>2016</v>
      </c>
      <c r="F22" t="s">
        <v>1988</v>
      </c>
      <c r="G22" t="s">
        <v>2388</v>
      </c>
      <c r="H22" t="s">
        <v>694</v>
      </c>
      <c r="I22" t="s">
        <v>6</v>
      </c>
      <c r="J22" t="s">
        <v>691</v>
      </c>
    </row>
    <row r="23" spans="1:10" x14ac:dyDescent="0.25">
      <c r="A23" t="s">
        <v>239</v>
      </c>
      <c r="B23">
        <v>4200500000000</v>
      </c>
      <c r="D23" t="s">
        <v>223</v>
      </c>
      <c r="E23">
        <v>2016</v>
      </c>
      <c r="F23" t="s">
        <v>1989</v>
      </c>
      <c r="G23" t="s">
        <v>158</v>
      </c>
      <c r="H23" t="s">
        <v>694</v>
      </c>
      <c r="I23" t="s">
        <v>6</v>
      </c>
      <c r="J23" t="s">
        <v>691</v>
      </c>
    </row>
    <row r="24" spans="1:10" x14ac:dyDescent="0.25">
      <c r="A24" t="s">
        <v>239</v>
      </c>
      <c r="B24">
        <v>4200500000000</v>
      </c>
      <c r="D24" t="s">
        <v>223</v>
      </c>
      <c r="E24">
        <v>2016</v>
      </c>
      <c r="F24" t="s">
        <v>1990</v>
      </c>
      <c r="G24" t="s">
        <v>2038</v>
      </c>
      <c r="H24" t="s">
        <v>694</v>
      </c>
      <c r="I24" t="s">
        <v>6</v>
      </c>
      <c r="J24" t="s">
        <v>691</v>
      </c>
    </row>
    <row r="25" spans="1:10" x14ac:dyDescent="0.25">
      <c r="A25" t="s">
        <v>239</v>
      </c>
      <c r="B25">
        <v>4200500000000</v>
      </c>
      <c r="D25" t="s">
        <v>223</v>
      </c>
      <c r="E25">
        <v>2016</v>
      </c>
      <c r="F25" t="s">
        <v>1993</v>
      </c>
      <c r="G25" t="s">
        <v>257</v>
      </c>
      <c r="H25" t="s">
        <v>694</v>
      </c>
      <c r="I25" t="s">
        <v>6</v>
      </c>
      <c r="J25" t="s">
        <v>691</v>
      </c>
    </row>
    <row r="26" spans="1:10" x14ac:dyDescent="0.25">
      <c r="A26" t="s">
        <v>239</v>
      </c>
      <c r="B26">
        <v>4200500000000</v>
      </c>
      <c r="D26" t="s">
        <v>223</v>
      </c>
      <c r="E26">
        <v>2016</v>
      </c>
      <c r="F26" t="s">
        <v>1994</v>
      </c>
      <c r="G26" t="s">
        <v>258</v>
      </c>
      <c r="H26" t="s">
        <v>694</v>
      </c>
      <c r="I26" t="s">
        <v>6</v>
      </c>
      <c r="J26" t="s">
        <v>691</v>
      </c>
    </row>
    <row r="27" spans="1:10" x14ac:dyDescent="0.25">
      <c r="A27" t="s">
        <v>239</v>
      </c>
      <c r="B27">
        <v>4200500000000</v>
      </c>
      <c r="D27" t="s">
        <v>223</v>
      </c>
      <c r="E27">
        <v>2016</v>
      </c>
      <c r="F27" t="s">
        <v>1995</v>
      </c>
      <c r="G27" t="s">
        <v>259</v>
      </c>
      <c r="H27" t="s">
        <v>694</v>
      </c>
      <c r="I27" t="s">
        <v>6</v>
      </c>
      <c r="J27" t="s">
        <v>691</v>
      </c>
    </row>
    <row r="28" spans="1:10" x14ac:dyDescent="0.25">
      <c r="A28" t="s">
        <v>239</v>
      </c>
      <c r="B28">
        <v>4200500000000</v>
      </c>
      <c r="D28" t="s">
        <v>223</v>
      </c>
      <c r="E28">
        <v>2016</v>
      </c>
      <c r="F28" t="s">
        <v>1997</v>
      </c>
      <c r="G28" t="s">
        <v>260</v>
      </c>
      <c r="H28" t="s">
        <v>694</v>
      </c>
      <c r="I28" t="s">
        <v>6</v>
      </c>
      <c r="J28" t="s">
        <v>691</v>
      </c>
    </row>
    <row r="29" spans="1:10" x14ac:dyDescent="0.25">
      <c r="A29" t="s">
        <v>239</v>
      </c>
      <c r="B29">
        <v>4200500000000</v>
      </c>
      <c r="D29" t="s">
        <v>223</v>
      </c>
      <c r="E29">
        <v>2016</v>
      </c>
      <c r="F29" t="s">
        <v>1999</v>
      </c>
      <c r="G29" t="s">
        <v>2040</v>
      </c>
      <c r="H29" t="s">
        <v>694</v>
      </c>
      <c r="I29" t="s">
        <v>6</v>
      </c>
      <c r="J29" t="s">
        <v>691</v>
      </c>
    </row>
    <row r="30" spans="1:10" x14ac:dyDescent="0.25">
      <c r="A30" t="s">
        <v>239</v>
      </c>
      <c r="B30">
        <v>4200500000000</v>
      </c>
      <c r="D30" t="s">
        <v>223</v>
      </c>
      <c r="E30">
        <v>2016</v>
      </c>
      <c r="F30" t="s">
        <v>2001</v>
      </c>
      <c r="G30" t="s">
        <v>2039</v>
      </c>
      <c r="H30" t="s">
        <v>694</v>
      </c>
      <c r="I30" t="s">
        <v>6</v>
      </c>
      <c r="J30" t="s">
        <v>691</v>
      </c>
    </row>
    <row r="31" spans="1:10" x14ac:dyDescent="0.25">
      <c r="A31" t="s">
        <v>239</v>
      </c>
      <c r="B31">
        <v>4200500000000</v>
      </c>
      <c r="D31" t="s">
        <v>223</v>
      </c>
      <c r="E31">
        <v>2016</v>
      </c>
      <c r="F31" t="s">
        <v>2004</v>
      </c>
      <c r="G31" t="s">
        <v>263</v>
      </c>
      <c r="H31" t="s">
        <v>694</v>
      </c>
      <c r="I31" t="s">
        <v>6</v>
      </c>
      <c r="J31" t="s">
        <v>691</v>
      </c>
    </row>
    <row r="32" spans="1:10" x14ac:dyDescent="0.25">
      <c r="A32" t="s">
        <v>239</v>
      </c>
      <c r="B32">
        <v>4200500000000</v>
      </c>
      <c r="D32" t="s">
        <v>223</v>
      </c>
      <c r="E32">
        <v>2016</v>
      </c>
      <c r="F32" t="s">
        <v>2005</v>
      </c>
      <c r="G32" t="s">
        <v>264</v>
      </c>
      <c r="H32" t="s">
        <v>694</v>
      </c>
      <c r="I32" t="s">
        <v>6</v>
      </c>
      <c r="J32" t="s">
        <v>691</v>
      </c>
    </row>
    <row r="33" spans="1:10" x14ac:dyDescent="0.25">
      <c r="A33" t="s">
        <v>239</v>
      </c>
      <c r="B33">
        <v>4200500000000</v>
      </c>
      <c r="D33" t="s">
        <v>223</v>
      </c>
      <c r="E33">
        <v>2016</v>
      </c>
      <c r="F33" t="s">
        <v>2006</v>
      </c>
      <c r="G33" t="s">
        <v>175</v>
      </c>
      <c r="H33" t="s">
        <v>694</v>
      </c>
      <c r="I33" t="s">
        <v>6</v>
      </c>
      <c r="J33" t="s">
        <v>691</v>
      </c>
    </row>
    <row r="34" spans="1:10" x14ac:dyDescent="0.25">
      <c r="A34" t="s">
        <v>239</v>
      </c>
      <c r="B34">
        <v>4200500000000</v>
      </c>
      <c r="D34" t="s">
        <v>223</v>
      </c>
      <c r="E34">
        <v>2016</v>
      </c>
      <c r="F34" t="s">
        <v>2007</v>
      </c>
      <c r="G34" t="s">
        <v>265</v>
      </c>
      <c r="H34" t="s">
        <v>694</v>
      </c>
      <c r="I34" t="s">
        <v>6</v>
      </c>
      <c r="J34" t="s">
        <v>691</v>
      </c>
    </row>
    <row r="35" spans="1:10" x14ac:dyDescent="0.25">
      <c r="A35" t="s">
        <v>239</v>
      </c>
      <c r="B35">
        <v>4200500000000</v>
      </c>
      <c r="D35" t="s">
        <v>223</v>
      </c>
      <c r="E35">
        <v>2016</v>
      </c>
      <c r="F35" t="s">
        <v>2008</v>
      </c>
      <c r="G35" t="s">
        <v>266</v>
      </c>
      <c r="H35" t="s">
        <v>694</v>
      </c>
      <c r="I35" t="s">
        <v>6</v>
      </c>
      <c r="J35" t="s">
        <v>691</v>
      </c>
    </row>
    <row r="36" spans="1:10" x14ac:dyDescent="0.25">
      <c r="A36" t="s">
        <v>239</v>
      </c>
      <c r="B36">
        <v>4200500000000</v>
      </c>
      <c r="D36" t="s">
        <v>223</v>
      </c>
      <c r="E36">
        <v>2016</v>
      </c>
      <c r="F36" t="s">
        <v>2009</v>
      </c>
      <c r="G36" t="s">
        <v>267</v>
      </c>
      <c r="H36" t="s">
        <v>694</v>
      </c>
      <c r="I36" t="s">
        <v>6</v>
      </c>
      <c r="J36" t="s">
        <v>691</v>
      </c>
    </row>
    <row r="37" spans="1:10" x14ac:dyDescent="0.25">
      <c r="A37" t="s">
        <v>2316</v>
      </c>
      <c r="B37">
        <v>4227314160001</v>
      </c>
      <c r="D37" t="s">
        <v>7</v>
      </c>
      <c r="E37">
        <v>2017</v>
      </c>
      <c r="F37" t="s">
        <v>433</v>
      </c>
      <c r="G37" t="s">
        <v>419</v>
      </c>
      <c r="H37" t="s">
        <v>694</v>
      </c>
      <c r="I37" t="s">
        <v>6</v>
      </c>
      <c r="J37" t="s">
        <v>691</v>
      </c>
    </row>
    <row r="38" spans="1:10" x14ac:dyDescent="0.25">
      <c r="A38" t="s">
        <v>2316</v>
      </c>
      <c r="B38">
        <v>4227314160001</v>
      </c>
      <c r="D38" t="s">
        <v>7</v>
      </c>
      <c r="E38">
        <v>2017</v>
      </c>
      <c r="F38" t="s">
        <v>436</v>
      </c>
      <c r="G38" t="s">
        <v>2319</v>
      </c>
      <c r="H38" t="s">
        <v>694</v>
      </c>
      <c r="I38" t="s">
        <v>6</v>
      </c>
      <c r="J38" t="s">
        <v>691</v>
      </c>
    </row>
    <row r="39" spans="1:10" x14ac:dyDescent="0.25">
      <c r="A39" t="s">
        <v>603</v>
      </c>
      <c r="B39">
        <v>4227298610000</v>
      </c>
      <c r="D39" t="s">
        <v>601</v>
      </c>
      <c r="E39">
        <v>2016</v>
      </c>
      <c r="F39" t="s">
        <v>446</v>
      </c>
      <c r="G39" t="s">
        <v>611</v>
      </c>
      <c r="H39" t="s">
        <v>694</v>
      </c>
      <c r="I39" t="s">
        <v>6</v>
      </c>
      <c r="J39" t="s">
        <v>4</v>
      </c>
    </row>
    <row r="40" spans="1:10" x14ac:dyDescent="0.25">
      <c r="A40" t="s">
        <v>2343</v>
      </c>
      <c r="B40">
        <v>4227298610000</v>
      </c>
      <c r="D40" t="s">
        <v>601</v>
      </c>
      <c r="E40">
        <v>2017</v>
      </c>
      <c r="F40" t="s">
        <v>431</v>
      </c>
      <c r="G40" t="s">
        <v>2344</v>
      </c>
      <c r="H40" t="s">
        <v>694</v>
      </c>
      <c r="I40" t="s">
        <v>6</v>
      </c>
      <c r="J40" t="s">
        <v>691</v>
      </c>
    </row>
    <row r="41" spans="1:10" x14ac:dyDescent="0.25">
      <c r="A41" t="s">
        <v>2343</v>
      </c>
      <c r="B41">
        <v>4227298610000</v>
      </c>
      <c r="D41" t="s">
        <v>601</v>
      </c>
      <c r="E41">
        <v>2017</v>
      </c>
      <c r="F41" t="s">
        <v>438</v>
      </c>
      <c r="G41" t="s">
        <v>2348</v>
      </c>
      <c r="H41" t="s">
        <v>694</v>
      </c>
      <c r="I41" t="s">
        <v>6</v>
      </c>
      <c r="J41" t="s">
        <v>691</v>
      </c>
    </row>
    <row r="42" spans="1:10" x14ac:dyDescent="0.25">
      <c r="A42" t="s">
        <v>2343</v>
      </c>
      <c r="B42">
        <v>4227298610000</v>
      </c>
      <c r="D42" t="s">
        <v>601</v>
      </c>
      <c r="E42">
        <v>2017</v>
      </c>
      <c r="F42" t="s">
        <v>440</v>
      </c>
      <c r="G42" t="s">
        <v>2349</v>
      </c>
      <c r="H42" t="s">
        <v>694</v>
      </c>
      <c r="I42" t="s">
        <v>6</v>
      </c>
      <c r="J42" t="s">
        <v>691</v>
      </c>
    </row>
    <row r="43" spans="1:10" x14ac:dyDescent="0.25">
      <c r="A43" t="s">
        <v>2343</v>
      </c>
      <c r="B43">
        <v>4227298610000</v>
      </c>
      <c r="D43" t="s">
        <v>601</v>
      </c>
      <c r="E43">
        <v>2017</v>
      </c>
      <c r="F43" t="s">
        <v>443</v>
      </c>
      <c r="G43" t="s">
        <v>2351</v>
      </c>
      <c r="H43" t="s">
        <v>694</v>
      </c>
      <c r="I43" t="s">
        <v>6</v>
      </c>
      <c r="J43" t="s">
        <v>691</v>
      </c>
    </row>
    <row r="44" spans="1:10" x14ac:dyDescent="0.25">
      <c r="A44" t="s">
        <v>517</v>
      </c>
      <c r="B44">
        <v>4200712570001</v>
      </c>
      <c r="D44" t="s">
        <v>47</v>
      </c>
      <c r="E44">
        <v>2016</v>
      </c>
      <c r="F44" t="s">
        <v>437</v>
      </c>
      <c r="G44" t="s">
        <v>2119</v>
      </c>
      <c r="H44" t="s">
        <v>694</v>
      </c>
      <c r="I44" t="s">
        <v>6</v>
      </c>
      <c r="J44" t="s">
        <v>691</v>
      </c>
    </row>
    <row r="45" spans="1:10" x14ac:dyDescent="0.25">
      <c r="A45" t="s">
        <v>517</v>
      </c>
      <c r="B45">
        <v>4200712570001</v>
      </c>
      <c r="D45" t="s">
        <v>47</v>
      </c>
      <c r="E45">
        <v>2016</v>
      </c>
      <c r="F45" t="s">
        <v>446</v>
      </c>
      <c r="G45" t="s">
        <v>2123</v>
      </c>
      <c r="H45" t="s">
        <v>694</v>
      </c>
      <c r="I45" t="s">
        <v>6</v>
      </c>
      <c r="J45" t="s">
        <v>691</v>
      </c>
    </row>
    <row r="46" spans="1:10" x14ac:dyDescent="0.25">
      <c r="A46" t="s">
        <v>352</v>
      </c>
      <c r="B46">
        <v>4200785450004</v>
      </c>
      <c r="D46" t="s">
        <v>53</v>
      </c>
      <c r="E46">
        <v>2016</v>
      </c>
      <c r="F46" t="s">
        <v>434</v>
      </c>
      <c r="G46" t="s">
        <v>356</v>
      </c>
      <c r="H46" t="s">
        <v>694</v>
      </c>
      <c r="I46" t="s">
        <v>6</v>
      </c>
      <c r="J46" t="s">
        <v>691</v>
      </c>
    </row>
    <row r="47" spans="1:10" x14ac:dyDescent="0.25">
      <c r="A47" t="s">
        <v>352</v>
      </c>
      <c r="B47">
        <v>4200785450004</v>
      </c>
      <c r="D47" t="s">
        <v>53</v>
      </c>
      <c r="E47">
        <v>2016</v>
      </c>
      <c r="F47" t="s">
        <v>1802</v>
      </c>
      <c r="G47" t="s">
        <v>373</v>
      </c>
      <c r="H47" t="s">
        <v>694</v>
      </c>
      <c r="I47" t="s">
        <v>6</v>
      </c>
      <c r="J47" t="s">
        <v>691</v>
      </c>
    </row>
    <row r="48" spans="1:10" x14ac:dyDescent="0.25">
      <c r="A48" t="s">
        <v>2327</v>
      </c>
      <c r="B48">
        <v>4200700990005</v>
      </c>
      <c r="D48" t="s">
        <v>69</v>
      </c>
      <c r="E48">
        <v>2017</v>
      </c>
      <c r="F48" t="s">
        <v>431</v>
      </c>
      <c r="G48" t="s">
        <v>2329</v>
      </c>
      <c r="H48" t="s">
        <v>694</v>
      </c>
      <c r="I48" t="s">
        <v>6</v>
      </c>
      <c r="J48" t="s">
        <v>691</v>
      </c>
    </row>
    <row r="49" spans="1:10" x14ac:dyDescent="0.25">
      <c r="A49" t="s">
        <v>2327</v>
      </c>
      <c r="B49">
        <v>4200700990005</v>
      </c>
      <c r="D49" t="s">
        <v>69</v>
      </c>
      <c r="E49">
        <v>2017</v>
      </c>
      <c r="F49" t="s">
        <v>440</v>
      </c>
      <c r="G49" t="s">
        <v>265</v>
      </c>
      <c r="H49" t="s">
        <v>694</v>
      </c>
      <c r="I49" t="s">
        <v>6</v>
      </c>
      <c r="J49" t="s">
        <v>691</v>
      </c>
    </row>
    <row r="50" spans="1:10" x14ac:dyDescent="0.25">
      <c r="A50" t="s">
        <v>2327</v>
      </c>
      <c r="B50">
        <v>4200700990005</v>
      </c>
      <c r="D50" t="s">
        <v>69</v>
      </c>
      <c r="E50">
        <v>2017</v>
      </c>
      <c r="F50" t="s">
        <v>443</v>
      </c>
      <c r="G50" t="s">
        <v>2115</v>
      </c>
      <c r="H50" t="s">
        <v>694</v>
      </c>
      <c r="I50" t="s">
        <v>6</v>
      </c>
      <c r="J50" t="s">
        <v>691</v>
      </c>
    </row>
    <row r="51" spans="1:10" x14ac:dyDescent="0.25">
      <c r="A51" t="s">
        <v>552</v>
      </c>
      <c r="B51">
        <v>4200772980004</v>
      </c>
      <c r="D51" t="s">
        <v>2131</v>
      </c>
      <c r="E51">
        <v>2016</v>
      </c>
      <c r="F51" t="s">
        <v>1800</v>
      </c>
      <c r="G51" t="s">
        <v>554</v>
      </c>
      <c r="H51" t="s">
        <v>694</v>
      </c>
      <c r="I51" t="s">
        <v>6</v>
      </c>
      <c r="J51" t="s">
        <v>691</v>
      </c>
    </row>
    <row r="52" spans="1:10" x14ac:dyDescent="0.25">
      <c r="A52" t="s">
        <v>492</v>
      </c>
      <c r="B52">
        <v>4227189080009</v>
      </c>
      <c r="D52" t="s">
        <v>77</v>
      </c>
      <c r="E52">
        <v>2017</v>
      </c>
      <c r="F52" t="s">
        <v>429</v>
      </c>
      <c r="G52" t="s">
        <v>2313</v>
      </c>
      <c r="H52" t="s">
        <v>694</v>
      </c>
      <c r="I52" t="s">
        <v>6</v>
      </c>
      <c r="J52" t="s">
        <v>691</v>
      </c>
    </row>
    <row r="53" spans="1:10" x14ac:dyDescent="0.25">
      <c r="A53" t="s">
        <v>520</v>
      </c>
      <c r="B53">
        <v>4200687870003</v>
      </c>
      <c r="D53" t="s">
        <v>519</v>
      </c>
      <c r="E53">
        <v>2016</v>
      </c>
      <c r="F53" t="s">
        <v>433</v>
      </c>
      <c r="G53" t="s">
        <v>523</v>
      </c>
      <c r="H53" t="s">
        <v>694</v>
      </c>
      <c r="I53" t="s">
        <v>6</v>
      </c>
      <c r="J53" t="s">
        <v>691</v>
      </c>
    </row>
    <row r="54" spans="1:10" x14ac:dyDescent="0.25">
      <c r="A54" t="s">
        <v>520</v>
      </c>
      <c r="B54">
        <v>4200687870003</v>
      </c>
      <c r="D54" t="s">
        <v>519</v>
      </c>
      <c r="E54">
        <v>2016</v>
      </c>
      <c r="F54" t="s">
        <v>434</v>
      </c>
      <c r="G54" t="s">
        <v>524</v>
      </c>
      <c r="H54" t="s">
        <v>694</v>
      </c>
      <c r="I54" t="s">
        <v>6</v>
      </c>
      <c r="J54" t="s">
        <v>691</v>
      </c>
    </row>
    <row r="55" spans="1:10" x14ac:dyDescent="0.25">
      <c r="A55" t="s">
        <v>476</v>
      </c>
      <c r="B55">
        <v>4200726360000</v>
      </c>
      <c r="D55" t="s">
        <v>472</v>
      </c>
      <c r="E55">
        <v>2016</v>
      </c>
      <c r="F55" t="s">
        <v>429</v>
      </c>
      <c r="G55" t="s">
        <v>477</v>
      </c>
      <c r="H55" t="s">
        <v>694</v>
      </c>
      <c r="I55" t="s">
        <v>6</v>
      </c>
      <c r="J55" t="s">
        <v>691</v>
      </c>
    </row>
    <row r="56" spans="1:10" x14ac:dyDescent="0.25">
      <c r="A56" t="s">
        <v>476</v>
      </c>
      <c r="B56">
        <v>4200726360000</v>
      </c>
      <c r="D56" t="s">
        <v>472</v>
      </c>
      <c r="E56">
        <v>2016</v>
      </c>
      <c r="F56" t="s">
        <v>431</v>
      </c>
      <c r="G56" t="s">
        <v>478</v>
      </c>
      <c r="H56" t="s">
        <v>694</v>
      </c>
      <c r="I56" t="s">
        <v>6</v>
      </c>
      <c r="J56" t="s">
        <v>691</v>
      </c>
    </row>
    <row r="57" spans="1:10" x14ac:dyDescent="0.25">
      <c r="A57" t="s">
        <v>454</v>
      </c>
      <c r="B57">
        <v>4227318400007</v>
      </c>
      <c r="D57" t="s">
        <v>428</v>
      </c>
      <c r="E57">
        <v>2016</v>
      </c>
      <c r="F57" t="s">
        <v>436</v>
      </c>
      <c r="G57" t="s">
        <v>459</v>
      </c>
      <c r="H57" t="s">
        <v>694</v>
      </c>
      <c r="I57" t="s">
        <v>6</v>
      </c>
      <c r="J57" t="s">
        <v>691</v>
      </c>
    </row>
    <row r="58" spans="1:10" x14ac:dyDescent="0.25">
      <c r="A58" t="s">
        <v>270</v>
      </c>
      <c r="B58">
        <v>4200594190002</v>
      </c>
      <c r="D58" t="s">
        <v>268</v>
      </c>
      <c r="E58">
        <v>2016</v>
      </c>
      <c r="F58" t="s">
        <v>429</v>
      </c>
      <c r="G58" t="s">
        <v>271</v>
      </c>
      <c r="H58" t="s">
        <v>694</v>
      </c>
      <c r="I58" t="s">
        <v>6</v>
      </c>
      <c r="J58" t="s">
        <v>691</v>
      </c>
    </row>
    <row r="59" spans="1:10" x14ac:dyDescent="0.25">
      <c r="A59" t="s">
        <v>270</v>
      </c>
      <c r="B59">
        <v>4200594190002</v>
      </c>
      <c r="D59" t="s">
        <v>268</v>
      </c>
      <c r="E59">
        <v>2016</v>
      </c>
      <c r="F59" t="s">
        <v>431</v>
      </c>
      <c r="G59" t="s">
        <v>272</v>
      </c>
      <c r="H59" t="s">
        <v>694</v>
      </c>
      <c r="I59" t="s">
        <v>6</v>
      </c>
      <c r="J59" t="s">
        <v>691</v>
      </c>
    </row>
    <row r="60" spans="1:10" x14ac:dyDescent="0.25">
      <c r="A60" t="s">
        <v>313</v>
      </c>
      <c r="B60">
        <v>4200669540004</v>
      </c>
      <c r="C60">
        <v>1101</v>
      </c>
      <c r="D60" t="s">
        <v>292</v>
      </c>
      <c r="E60">
        <v>2016</v>
      </c>
      <c r="F60" t="s">
        <v>437</v>
      </c>
      <c r="G60" t="s">
        <v>314</v>
      </c>
      <c r="H60" t="s">
        <v>694</v>
      </c>
      <c r="I60" t="s">
        <v>6</v>
      </c>
      <c r="J60" t="s">
        <v>691</v>
      </c>
    </row>
    <row r="61" spans="1:10" x14ac:dyDescent="0.25">
      <c r="A61" t="s">
        <v>313</v>
      </c>
      <c r="B61">
        <v>4200669540004</v>
      </c>
      <c r="C61">
        <v>1103</v>
      </c>
      <c r="D61" t="s">
        <v>292</v>
      </c>
      <c r="E61">
        <v>2016</v>
      </c>
      <c r="F61" t="s">
        <v>1798</v>
      </c>
      <c r="G61" t="s">
        <v>317</v>
      </c>
      <c r="H61" t="s">
        <v>694</v>
      </c>
      <c r="I61" t="s">
        <v>6</v>
      </c>
      <c r="J61" t="s">
        <v>691</v>
      </c>
    </row>
    <row r="62" spans="1:10" x14ac:dyDescent="0.25">
      <c r="A62" t="s">
        <v>667</v>
      </c>
      <c r="B62">
        <v>4200231120002</v>
      </c>
      <c r="D62" t="s">
        <v>664</v>
      </c>
      <c r="E62">
        <v>2016</v>
      </c>
      <c r="F62">
        <v>6</v>
      </c>
      <c r="G62" t="s">
        <v>673</v>
      </c>
      <c r="H62" t="s">
        <v>694</v>
      </c>
      <c r="I62" t="s">
        <v>6</v>
      </c>
      <c r="J62" t="s">
        <v>691</v>
      </c>
    </row>
    <row r="63" spans="1:10" x14ac:dyDescent="0.25">
      <c r="A63" t="s">
        <v>322</v>
      </c>
      <c r="B63">
        <v>4200149970006</v>
      </c>
      <c r="D63" t="s">
        <v>197</v>
      </c>
      <c r="E63">
        <v>2016</v>
      </c>
      <c r="F63" t="s">
        <v>436</v>
      </c>
      <c r="G63" t="s">
        <v>198</v>
      </c>
      <c r="H63" t="s">
        <v>694</v>
      </c>
      <c r="I63" t="s">
        <v>6</v>
      </c>
      <c r="J63" t="s">
        <v>691</v>
      </c>
    </row>
    <row r="64" spans="1:10" x14ac:dyDescent="0.25">
      <c r="A64" t="s">
        <v>322</v>
      </c>
      <c r="B64">
        <v>4200149970006</v>
      </c>
      <c r="D64" t="s">
        <v>197</v>
      </c>
      <c r="E64">
        <v>2016</v>
      </c>
      <c r="F64" t="s">
        <v>437</v>
      </c>
      <c r="G64" t="s">
        <v>205</v>
      </c>
      <c r="H64" t="s">
        <v>694</v>
      </c>
      <c r="I64" t="s">
        <v>6</v>
      </c>
      <c r="J64" t="s">
        <v>691</v>
      </c>
    </row>
    <row r="65" spans="1:10" x14ac:dyDescent="0.25">
      <c r="A65" t="s">
        <v>322</v>
      </c>
      <c r="B65">
        <v>4200149970006</v>
      </c>
      <c r="D65" t="s">
        <v>197</v>
      </c>
      <c r="E65">
        <v>2016</v>
      </c>
      <c r="F65" t="s">
        <v>1582</v>
      </c>
      <c r="G65" t="s">
        <v>213</v>
      </c>
      <c r="H65" t="s">
        <v>694</v>
      </c>
      <c r="I65" t="s">
        <v>6</v>
      </c>
      <c r="J65" t="s">
        <v>691</v>
      </c>
    </row>
    <row r="66" spans="1:10" x14ac:dyDescent="0.25">
      <c r="A66" t="s">
        <v>570</v>
      </c>
      <c r="B66">
        <v>4200750580002</v>
      </c>
      <c r="D66" t="s">
        <v>2148</v>
      </c>
      <c r="E66">
        <v>2016</v>
      </c>
      <c r="F66" t="s">
        <v>442</v>
      </c>
      <c r="G66" t="s">
        <v>559</v>
      </c>
      <c r="H66" t="s">
        <v>694</v>
      </c>
      <c r="I66" t="s">
        <v>6</v>
      </c>
      <c r="J66" t="s">
        <v>691</v>
      </c>
    </row>
    <row r="67" spans="1:10" x14ac:dyDescent="0.25">
      <c r="A67" t="s">
        <v>570</v>
      </c>
      <c r="B67">
        <v>4200750580002</v>
      </c>
      <c r="D67" t="s">
        <v>2148</v>
      </c>
      <c r="E67">
        <v>2016</v>
      </c>
      <c r="F67" t="s">
        <v>1798</v>
      </c>
      <c r="G67" t="s">
        <v>587</v>
      </c>
      <c r="H67" t="s">
        <v>694</v>
      </c>
      <c r="I67" t="s">
        <v>6</v>
      </c>
      <c r="J67" t="s">
        <v>691</v>
      </c>
    </row>
    <row r="68" spans="1:10" x14ac:dyDescent="0.25">
      <c r="A68" t="s">
        <v>1393</v>
      </c>
      <c r="B68">
        <v>4209190940005</v>
      </c>
      <c r="D68" t="s">
        <v>2280</v>
      </c>
      <c r="E68">
        <v>2016</v>
      </c>
      <c r="F68">
        <v>2</v>
      </c>
      <c r="G68" t="s">
        <v>1395</v>
      </c>
      <c r="H68" t="s">
        <v>694</v>
      </c>
      <c r="I68" t="s">
        <v>6</v>
      </c>
      <c r="J68" t="s">
        <v>691</v>
      </c>
    </row>
    <row r="69" spans="1:10" x14ac:dyDescent="0.25">
      <c r="A69" t="s">
        <v>1393</v>
      </c>
      <c r="B69">
        <v>4209190940005</v>
      </c>
      <c r="D69" t="s">
        <v>2280</v>
      </c>
      <c r="E69">
        <v>2016</v>
      </c>
      <c r="F69">
        <v>14</v>
      </c>
      <c r="G69" t="s">
        <v>1899</v>
      </c>
      <c r="H69" t="s">
        <v>694</v>
      </c>
      <c r="I69" t="s">
        <v>6</v>
      </c>
      <c r="J69" t="s">
        <v>691</v>
      </c>
    </row>
    <row r="70" spans="1:10" x14ac:dyDescent="0.25">
      <c r="A70" t="s">
        <v>128</v>
      </c>
      <c r="B70">
        <v>4200500000000</v>
      </c>
      <c r="D70" t="s">
        <v>223</v>
      </c>
      <c r="E70">
        <v>2015</v>
      </c>
      <c r="F70" t="s">
        <v>437</v>
      </c>
      <c r="G70" t="s">
        <v>132</v>
      </c>
      <c r="H70" t="s">
        <v>694</v>
      </c>
      <c r="J70" t="s">
        <v>3</v>
      </c>
    </row>
    <row r="71" spans="1:10" x14ac:dyDescent="0.25">
      <c r="A71" t="s">
        <v>128</v>
      </c>
      <c r="B71">
        <v>4200500000000</v>
      </c>
      <c r="D71" t="s">
        <v>223</v>
      </c>
      <c r="E71">
        <v>2015</v>
      </c>
      <c r="F71" t="s">
        <v>1584</v>
      </c>
      <c r="G71" t="s">
        <v>226</v>
      </c>
      <c r="H71" t="s">
        <v>694</v>
      </c>
      <c r="J71" t="s">
        <v>3</v>
      </c>
    </row>
    <row r="72" spans="1:10" x14ac:dyDescent="0.25">
      <c r="A72" t="s">
        <v>128</v>
      </c>
      <c r="B72">
        <v>4200500000000</v>
      </c>
      <c r="D72" t="s">
        <v>223</v>
      </c>
      <c r="E72">
        <v>2015</v>
      </c>
      <c r="F72" t="s">
        <v>1988</v>
      </c>
      <c r="G72" t="s">
        <v>147</v>
      </c>
      <c r="H72" t="s">
        <v>694</v>
      </c>
      <c r="J72" t="s">
        <v>3</v>
      </c>
    </row>
    <row r="73" spans="1:10" x14ac:dyDescent="0.25">
      <c r="A73" t="s">
        <v>128</v>
      </c>
      <c r="B73">
        <v>4200500000000</v>
      </c>
      <c r="D73" t="s">
        <v>223</v>
      </c>
      <c r="E73">
        <v>2015</v>
      </c>
      <c r="F73" t="s">
        <v>1989</v>
      </c>
      <c r="G73" t="s">
        <v>148</v>
      </c>
      <c r="H73" t="s">
        <v>694</v>
      </c>
      <c r="J73" t="s">
        <v>3</v>
      </c>
    </row>
    <row r="74" spans="1:10" x14ac:dyDescent="0.25">
      <c r="A74" t="s">
        <v>128</v>
      </c>
      <c r="B74">
        <v>4200500000000</v>
      </c>
      <c r="D74" t="s">
        <v>223</v>
      </c>
      <c r="E74">
        <v>2015</v>
      </c>
      <c r="F74" t="s">
        <v>2004</v>
      </c>
      <c r="G74" t="s">
        <v>233</v>
      </c>
      <c r="H74" t="s">
        <v>694</v>
      </c>
      <c r="J74" t="s">
        <v>3</v>
      </c>
    </row>
    <row r="75" spans="1:10" x14ac:dyDescent="0.25">
      <c r="A75" t="s">
        <v>128</v>
      </c>
      <c r="B75">
        <v>4200500000000</v>
      </c>
      <c r="D75" t="s">
        <v>223</v>
      </c>
      <c r="E75">
        <v>2015</v>
      </c>
      <c r="F75" t="s">
        <v>2009</v>
      </c>
      <c r="G75" t="s">
        <v>159</v>
      </c>
      <c r="H75" t="s">
        <v>694</v>
      </c>
      <c r="J75" t="s">
        <v>3</v>
      </c>
    </row>
    <row r="76" spans="1:10" x14ac:dyDescent="0.25">
      <c r="A76" t="s">
        <v>128</v>
      </c>
      <c r="B76">
        <v>4200500000000</v>
      </c>
      <c r="D76" t="s">
        <v>223</v>
      </c>
      <c r="E76">
        <v>2015</v>
      </c>
      <c r="F76" t="s">
        <v>2023</v>
      </c>
      <c r="G76" t="s">
        <v>169</v>
      </c>
      <c r="H76" t="s">
        <v>694</v>
      </c>
      <c r="J76" t="s">
        <v>3</v>
      </c>
    </row>
    <row r="77" spans="1:10" x14ac:dyDescent="0.25">
      <c r="A77" t="s">
        <v>128</v>
      </c>
      <c r="B77">
        <v>4200500000000</v>
      </c>
      <c r="D77" t="s">
        <v>223</v>
      </c>
      <c r="E77">
        <v>2015</v>
      </c>
      <c r="F77" t="s">
        <v>2024</v>
      </c>
      <c r="G77" t="s">
        <v>170</v>
      </c>
      <c r="H77" t="s">
        <v>694</v>
      </c>
      <c r="J77" t="s">
        <v>3</v>
      </c>
    </row>
    <row r="78" spans="1:10" x14ac:dyDescent="0.25">
      <c r="A78" t="s">
        <v>128</v>
      </c>
      <c r="B78">
        <v>4200500000000</v>
      </c>
      <c r="D78" t="s">
        <v>223</v>
      </c>
      <c r="E78">
        <v>2015</v>
      </c>
      <c r="F78" t="s">
        <v>2025</v>
      </c>
      <c r="G78" t="s">
        <v>171</v>
      </c>
      <c r="H78" t="s">
        <v>694</v>
      </c>
      <c r="J78" t="s">
        <v>3</v>
      </c>
    </row>
    <row r="79" spans="1:10" x14ac:dyDescent="0.25">
      <c r="A79" t="s">
        <v>128</v>
      </c>
      <c r="B79">
        <v>4200500000000</v>
      </c>
      <c r="D79" t="s">
        <v>223</v>
      </c>
      <c r="E79">
        <v>2015</v>
      </c>
      <c r="F79" t="s">
        <v>2027</v>
      </c>
      <c r="G79" t="s">
        <v>173</v>
      </c>
      <c r="H79" t="s">
        <v>694</v>
      </c>
      <c r="J79" t="s">
        <v>3</v>
      </c>
    </row>
    <row r="80" spans="1:10" x14ac:dyDescent="0.25">
      <c r="A80" t="s">
        <v>128</v>
      </c>
      <c r="B80">
        <v>4200500000000</v>
      </c>
      <c r="D80" t="s">
        <v>223</v>
      </c>
      <c r="E80">
        <v>2015</v>
      </c>
      <c r="F80" t="s">
        <v>2028</v>
      </c>
      <c r="G80" t="s">
        <v>174</v>
      </c>
      <c r="H80" t="s">
        <v>694</v>
      </c>
      <c r="J80" t="s">
        <v>3</v>
      </c>
    </row>
    <row r="81" spans="1:10" x14ac:dyDescent="0.25">
      <c r="A81" t="s">
        <v>128</v>
      </c>
      <c r="B81">
        <v>4200500000000</v>
      </c>
      <c r="D81" t="s">
        <v>223</v>
      </c>
      <c r="E81">
        <v>2015</v>
      </c>
      <c r="F81" t="s">
        <v>436</v>
      </c>
      <c r="G81" t="s">
        <v>225</v>
      </c>
      <c r="H81" t="s">
        <v>694</v>
      </c>
      <c r="J81" t="s">
        <v>5</v>
      </c>
    </row>
    <row r="82" spans="1:10" x14ac:dyDescent="0.25">
      <c r="A82" t="s">
        <v>128</v>
      </c>
      <c r="B82">
        <v>4200500000000</v>
      </c>
      <c r="D82" t="s">
        <v>223</v>
      </c>
      <c r="E82">
        <v>2015</v>
      </c>
      <c r="F82" t="s">
        <v>2017</v>
      </c>
      <c r="G82" t="s">
        <v>167</v>
      </c>
      <c r="H82" t="s">
        <v>694</v>
      </c>
      <c r="J82" t="s">
        <v>5</v>
      </c>
    </row>
    <row r="83" spans="1:10" x14ac:dyDescent="0.25">
      <c r="A83" t="s">
        <v>128</v>
      </c>
      <c r="B83">
        <v>4200500000000</v>
      </c>
      <c r="D83" t="s">
        <v>223</v>
      </c>
      <c r="E83">
        <v>2015</v>
      </c>
      <c r="F83" t="s">
        <v>429</v>
      </c>
      <c r="G83" t="s">
        <v>129</v>
      </c>
      <c r="H83" t="s">
        <v>694</v>
      </c>
      <c r="J83" t="s">
        <v>4</v>
      </c>
    </row>
    <row r="84" spans="1:10" x14ac:dyDescent="0.25">
      <c r="A84" t="s">
        <v>128</v>
      </c>
      <c r="B84">
        <v>4200500000000</v>
      </c>
      <c r="D84" t="s">
        <v>223</v>
      </c>
      <c r="E84">
        <v>2015</v>
      </c>
      <c r="F84" t="s">
        <v>431</v>
      </c>
      <c r="G84" t="s">
        <v>224</v>
      </c>
      <c r="H84" t="s">
        <v>694</v>
      </c>
      <c r="J84" t="s">
        <v>4</v>
      </c>
    </row>
    <row r="85" spans="1:10" x14ac:dyDescent="0.25">
      <c r="A85" t="s">
        <v>128</v>
      </c>
      <c r="B85">
        <v>4200500000000</v>
      </c>
      <c r="D85" t="s">
        <v>223</v>
      </c>
      <c r="E85">
        <v>2015</v>
      </c>
      <c r="F85" t="s">
        <v>433</v>
      </c>
      <c r="G85" t="s">
        <v>130</v>
      </c>
      <c r="H85" t="s">
        <v>694</v>
      </c>
      <c r="J85" t="s">
        <v>4</v>
      </c>
    </row>
    <row r="86" spans="1:10" x14ac:dyDescent="0.25">
      <c r="A86" t="s">
        <v>128</v>
      </c>
      <c r="B86">
        <v>4200500000000</v>
      </c>
      <c r="D86" t="s">
        <v>223</v>
      </c>
      <c r="E86">
        <v>2015</v>
      </c>
      <c r="F86" t="s">
        <v>434</v>
      </c>
      <c r="G86" t="s">
        <v>131</v>
      </c>
      <c r="H86" t="s">
        <v>694</v>
      </c>
      <c r="J86" t="s">
        <v>4</v>
      </c>
    </row>
    <row r="87" spans="1:10" x14ac:dyDescent="0.25">
      <c r="A87" t="s">
        <v>128</v>
      </c>
      <c r="B87">
        <v>4200500000000</v>
      </c>
      <c r="D87" t="s">
        <v>223</v>
      </c>
      <c r="E87">
        <v>2015</v>
      </c>
      <c r="F87" t="s">
        <v>438</v>
      </c>
      <c r="G87" t="s">
        <v>133</v>
      </c>
      <c r="H87" t="s">
        <v>694</v>
      </c>
      <c r="J87" t="s">
        <v>4</v>
      </c>
    </row>
    <row r="88" spans="1:10" x14ac:dyDescent="0.25">
      <c r="A88" t="s">
        <v>128</v>
      </c>
      <c r="B88">
        <v>4200500000000</v>
      </c>
      <c r="D88" t="s">
        <v>223</v>
      </c>
      <c r="E88">
        <v>2015</v>
      </c>
      <c r="F88" t="s">
        <v>442</v>
      </c>
      <c r="G88" t="s">
        <v>135</v>
      </c>
      <c r="H88" t="s">
        <v>694</v>
      </c>
      <c r="J88" t="s">
        <v>4</v>
      </c>
    </row>
    <row r="89" spans="1:10" x14ac:dyDescent="0.25">
      <c r="A89" t="s">
        <v>128</v>
      </c>
      <c r="B89">
        <v>4200500000000</v>
      </c>
      <c r="D89" t="s">
        <v>223</v>
      </c>
      <c r="E89">
        <v>2015</v>
      </c>
      <c r="F89" t="s">
        <v>443</v>
      </c>
      <c r="G89" t="s">
        <v>136</v>
      </c>
      <c r="H89" t="s">
        <v>694</v>
      </c>
      <c r="J89" t="s">
        <v>4</v>
      </c>
    </row>
    <row r="90" spans="1:10" x14ac:dyDescent="0.25">
      <c r="A90" t="s">
        <v>128</v>
      </c>
      <c r="B90">
        <v>4200500000000</v>
      </c>
      <c r="D90" t="s">
        <v>223</v>
      </c>
      <c r="E90">
        <v>2015</v>
      </c>
      <c r="F90" t="s">
        <v>445</v>
      </c>
      <c r="G90" t="s">
        <v>137</v>
      </c>
      <c r="H90" t="s">
        <v>694</v>
      </c>
      <c r="J90" t="s">
        <v>4</v>
      </c>
    </row>
    <row r="91" spans="1:10" x14ac:dyDescent="0.25">
      <c r="A91" t="s">
        <v>128</v>
      </c>
      <c r="B91">
        <v>4200500000000</v>
      </c>
      <c r="D91" t="s">
        <v>223</v>
      </c>
      <c r="E91">
        <v>2015</v>
      </c>
      <c r="F91" t="s">
        <v>446</v>
      </c>
      <c r="G91" t="s">
        <v>138</v>
      </c>
      <c r="H91" t="s">
        <v>694</v>
      </c>
      <c r="J91" t="s">
        <v>4</v>
      </c>
    </row>
    <row r="92" spans="1:10" x14ac:dyDescent="0.25">
      <c r="A92" t="s">
        <v>128</v>
      </c>
      <c r="B92">
        <v>4200500000000</v>
      </c>
      <c r="D92" t="s">
        <v>223</v>
      </c>
      <c r="E92">
        <v>2015</v>
      </c>
      <c r="F92" t="s">
        <v>1580</v>
      </c>
      <c r="G92" t="s">
        <v>139</v>
      </c>
      <c r="H92" t="s">
        <v>694</v>
      </c>
      <c r="J92" t="s">
        <v>4</v>
      </c>
    </row>
    <row r="93" spans="1:10" x14ac:dyDescent="0.25">
      <c r="A93" t="s">
        <v>128</v>
      </c>
      <c r="B93">
        <v>4200500000000</v>
      </c>
      <c r="D93" t="s">
        <v>223</v>
      </c>
      <c r="E93">
        <v>2015</v>
      </c>
      <c r="F93" t="s">
        <v>1582</v>
      </c>
      <c r="G93" t="s">
        <v>140</v>
      </c>
      <c r="H93" t="s">
        <v>694</v>
      </c>
      <c r="J93" t="s">
        <v>4</v>
      </c>
    </row>
    <row r="94" spans="1:10" x14ac:dyDescent="0.25">
      <c r="A94" t="s">
        <v>128</v>
      </c>
      <c r="B94">
        <v>4200500000000</v>
      </c>
      <c r="D94" t="s">
        <v>223</v>
      </c>
      <c r="E94">
        <v>2015</v>
      </c>
      <c r="F94" t="s">
        <v>1586</v>
      </c>
      <c r="G94" t="s">
        <v>227</v>
      </c>
      <c r="H94" t="s">
        <v>694</v>
      </c>
      <c r="J94" t="s">
        <v>4</v>
      </c>
    </row>
    <row r="95" spans="1:10" x14ac:dyDescent="0.25">
      <c r="A95" t="s">
        <v>128</v>
      </c>
      <c r="B95">
        <v>4200500000000</v>
      </c>
      <c r="D95" t="s">
        <v>223</v>
      </c>
      <c r="E95">
        <v>2015</v>
      </c>
      <c r="F95" t="s">
        <v>1796</v>
      </c>
      <c r="G95" t="s">
        <v>141</v>
      </c>
      <c r="H95" t="s">
        <v>694</v>
      </c>
      <c r="J95" t="s">
        <v>4</v>
      </c>
    </row>
    <row r="96" spans="1:10" x14ac:dyDescent="0.25">
      <c r="A96" t="s">
        <v>128</v>
      </c>
      <c r="B96">
        <v>4200500000000</v>
      </c>
      <c r="D96" t="s">
        <v>223</v>
      </c>
      <c r="E96">
        <v>2015</v>
      </c>
      <c r="F96" t="s">
        <v>1797</v>
      </c>
      <c r="G96" t="s">
        <v>142</v>
      </c>
      <c r="H96" t="s">
        <v>694</v>
      </c>
      <c r="J96" t="s">
        <v>4</v>
      </c>
    </row>
    <row r="97" spans="1:10" x14ac:dyDescent="0.25">
      <c r="A97" t="s">
        <v>128</v>
      </c>
      <c r="B97">
        <v>4200500000000</v>
      </c>
      <c r="D97" t="s">
        <v>223</v>
      </c>
      <c r="E97">
        <v>2015</v>
      </c>
      <c r="F97" t="s">
        <v>1798</v>
      </c>
      <c r="G97" t="s">
        <v>143</v>
      </c>
      <c r="H97" t="s">
        <v>694</v>
      </c>
      <c r="J97" t="s">
        <v>4</v>
      </c>
    </row>
    <row r="98" spans="1:10" x14ac:dyDescent="0.25">
      <c r="A98" t="s">
        <v>128</v>
      </c>
      <c r="B98">
        <v>4200500000000</v>
      </c>
      <c r="D98" t="s">
        <v>223</v>
      </c>
      <c r="E98">
        <v>2015</v>
      </c>
      <c r="F98" t="s">
        <v>1799</v>
      </c>
      <c r="G98" t="s">
        <v>144</v>
      </c>
      <c r="H98" t="s">
        <v>694</v>
      </c>
      <c r="J98" t="s">
        <v>4</v>
      </c>
    </row>
    <row r="99" spans="1:10" x14ac:dyDescent="0.25">
      <c r="A99" t="s">
        <v>128</v>
      </c>
      <c r="B99">
        <v>4200500000000</v>
      </c>
      <c r="D99" t="s">
        <v>223</v>
      </c>
      <c r="E99">
        <v>2015</v>
      </c>
      <c r="F99" t="s">
        <v>1800</v>
      </c>
      <c r="G99" t="s">
        <v>228</v>
      </c>
      <c r="H99" t="s">
        <v>694</v>
      </c>
      <c r="J99" t="s">
        <v>4</v>
      </c>
    </row>
    <row r="100" spans="1:10" x14ac:dyDescent="0.25">
      <c r="A100" t="s">
        <v>128</v>
      </c>
      <c r="B100">
        <v>4200500000000</v>
      </c>
      <c r="D100" t="s">
        <v>223</v>
      </c>
      <c r="E100">
        <v>2015</v>
      </c>
      <c r="F100" t="s">
        <v>1801</v>
      </c>
      <c r="G100" t="s">
        <v>145</v>
      </c>
      <c r="H100" t="s">
        <v>694</v>
      </c>
      <c r="J100" t="s">
        <v>4</v>
      </c>
    </row>
    <row r="101" spans="1:10" x14ac:dyDescent="0.25">
      <c r="A101" t="s">
        <v>128</v>
      </c>
      <c r="B101">
        <v>4200500000000</v>
      </c>
      <c r="D101" t="s">
        <v>223</v>
      </c>
      <c r="E101">
        <v>2015</v>
      </c>
      <c r="F101" t="s">
        <v>1802</v>
      </c>
      <c r="G101" t="s">
        <v>146</v>
      </c>
      <c r="H101" t="s">
        <v>694</v>
      </c>
      <c r="J101" t="s">
        <v>4</v>
      </c>
    </row>
    <row r="102" spans="1:10" x14ac:dyDescent="0.25">
      <c r="A102" t="s">
        <v>128</v>
      </c>
      <c r="B102">
        <v>4200500000000</v>
      </c>
      <c r="D102" t="s">
        <v>223</v>
      </c>
      <c r="E102">
        <v>2015</v>
      </c>
      <c r="F102" t="s">
        <v>1990</v>
      </c>
      <c r="G102" t="s">
        <v>1991</v>
      </c>
      <c r="H102" t="s">
        <v>694</v>
      </c>
      <c r="J102" t="s">
        <v>4</v>
      </c>
    </row>
    <row r="103" spans="1:10" x14ac:dyDescent="0.25">
      <c r="A103" t="s">
        <v>128</v>
      </c>
      <c r="B103">
        <v>4200500000000</v>
      </c>
      <c r="D103" t="s">
        <v>223</v>
      </c>
      <c r="E103">
        <v>2015</v>
      </c>
      <c r="F103" t="s">
        <v>1993</v>
      </c>
      <c r="G103" t="s">
        <v>150</v>
      </c>
      <c r="H103" t="s">
        <v>694</v>
      </c>
      <c r="J103" t="s">
        <v>4</v>
      </c>
    </row>
    <row r="104" spans="1:10" x14ac:dyDescent="0.25">
      <c r="A104" t="s">
        <v>128</v>
      </c>
      <c r="B104">
        <v>4200500000000</v>
      </c>
      <c r="D104" t="s">
        <v>223</v>
      </c>
      <c r="E104">
        <v>2015</v>
      </c>
      <c r="F104" t="s">
        <v>1995</v>
      </c>
      <c r="G104" t="s">
        <v>1996</v>
      </c>
      <c r="H104" t="s">
        <v>694</v>
      </c>
      <c r="J104" t="s">
        <v>4</v>
      </c>
    </row>
    <row r="105" spans="1:10" x14ac:dyDescent="0.25">
      <c r="A105" t="s">
        <v>128</v>
      </c>
      <c r="B105">
        <v>4200500000000</v>
      </c>
      <c r="D105" t="s">
        <v>223</v>
      </c>
      <c r="E105">
        <v>2015</v>
      </c>
      <c r="F105" t="s">
        <v>1998</v>
      </c>
      <c r="G105" t="s">
        <v>152</v>
      </c>
      <c r="H105" t="s">
        <v>694</v>
      </c>
      <c r="J105" t="s">
        <v>4</v>
      </c>
    </row>
    <row r="106" spans="1:10" x14ac:dyDescent="0.25">
      <c r="A106" t="s">
        <v>128</v>
      </c>
      <c r="B106">
        <v>4200500000000</v>
      </c>
      <c r="D106" t="s">
        <v>223</v>
      </c>
      <c r="E106">
        <v>2015</v>
      </c>
      <c r="F106" t="s">
        <v>1999</v>
      </c>
      <c r="G106" t="s">
        <v>153</v>
      </c>
      <c r="H106" t="s">
        <v>694</v>
      </c>
      <c r="J106" t="s">
        <v>4</v>
      </c>
    </row>
    <row r="107" spans="1:10" x14ac:dyDescent="0.25">
      <c r="A107" t="s">
        <v>128</v>
      </c>
      <c r="B107">
        <v>4200500000000</v>
      </c>
      <c r="D107" t="s">
        <v>223</v>
      </c>
      <c r="E107">
        <v>2015</v>
      </c>
      <c r="F107" t="s">
        <v>2000</v>
      </c>
      <c r="G107" t="s">
        <v>154</v>
      </c>
      <c r="H107" t="s">
        <v>694</v>
      </c>
      <c r="J107" t="s">
        <v>4</v>
      </c>
    </row>
    <row r="108" spans="1:10" x14ac:dyDescent="0.25">
      <c r="A108" t="s">
        <v>128</v>
      </c>
      <c r="B108">
        <v>4200500000000</v>
      </c>
      <c r="D108" t="s">
        <v>223</v>
      </c>
      <c r="E108">
        <v>2015</v>
      </c>
      <c r="F108" t="s">
        <v>2001</v>
      </c>
      <c r="G108" t="s">
        <v>230</v>
      </c>
      <c r="H108" t="s">
        <v>694</v>
      </c>
      <c r="J108" t="s">
        <v>4</v>
      </c>
    </row>
    <row r="109" spans="1:10" x14ac:dyDescent="0.25">
      <c r="A109" t="s">
        <v>128</v>
      </c>
      <c r="B109">
        <v>4200500000000</v>
      </c>
      <c r="D109" t="s">
        <v>223</v>
      </c>
      <c r="E109">
        <v>2015</v>
      </c>
      <c r="F109" t="s">
        <v>2002</v>
      </c>
      <c r="G109" t="s">
        <v>231</v>
      </c>
      <c r="H109" t="s">
        <v>694</v>
      </c>
      <c r="J109" t="s">
        <v>4</v>
      </c>
    </row>
    <row r="110" spans="1:10" x14ac:dyDescent="0.25">
      <c r="A110" t="s">
        <v>128</v>
      </c>
      <c r="B110">
        <v>4200500000000</v>
      </c>
      <c r="D110" t="s">
        <v>223</v>
      </c>
      <c r="E110">
        <v>2015</v>
      </c>
      <c r="F110" t="s">
        <v>2003</v>
      </c>
      <c r="G110" t="s">
        <v>232</v>
      </c>
      <c r="H110" t="s">
        <v>694</v>
      </c>
      <c r="J110" t="s">
        <v>4</v>
      </c>
    </row>
    <row r="111" spans="1:10" x14ac:dyDescent="0.25">
      <c r="A111" t="s">
        <v>128</v>
      </c>
      <c r="B111">
        <v>4200500000000</v>
      </c>
      <c r="D111" t="s">
        <v>223</v>
      </c>
      <c r="E111">
        <v>2015</v>
      </c>
      <c r="F111" t="s">
        <v>2005</v>
      </c>
      <c r="G111" t="s">
        <v>155</v>
      </c>
      <c r="H111" t="s">
        <v>694</v>
      </c>
      <c r="J111" t="s">
        <v>4</v>
      </c>
    </row>
    <row r="112" spans="1:10" x14ac:dyDescent="0.25">
      <c r="A112" t="s">
        <v>128</v>
      </c>
      <c r="B112">
        <v>4200500000000</v>
      </c>
      <c r="D112" t="s">
        <v>223</v>
      </c>
      <c r="E112">
        <v>2015</v>
      </c>
      <c r="F112" t="s">
        <v>2006</v>
      </c>
      <c r="G112" t="s">
        <v>234</v>
      </c>
      <c r="H112" t="s">
        <v>694</v>
      </c>
      <c r="J112" t="s">
        <v>4</v>
      </c>
    </row>
    <row r="113" spans="1:10" x14ac:dyDescent="0.25">
      <c r="A113" t="s">
        <v>128</v>
      </c>
      <c r="B113">
        <v>4200500000000</v>
      </c>
      <c r="D113" t="s">
        <v>223</v>
      </c>
      <c r="E113">
        <v>2015</v>
      </c>
      <c r="F113" t="s">
        <v>2007</v>
      </c>
      <c r="G113" t="s">
        <v>157</v>
      </c>
      <c r="H113" t="s">
        <v>694</v>
      </c>
      <c r="J113" t="s">
        <v>4</v>
      </c>
    </row>
    <row r="114" spans="1:10" x14ac:dyDescent="0.25">
      <c r="A114" t="s">
        <v>128</v>
      </c>
      <c r="B114">
        <v>4200500000000</v>
      </c>
      <c r="D114" t="s">
        <v>223</v>
      </c>
      <c r="E114">
        <v>2015</v>
      </c>
      <c r="F114" t="s">
        <v>2008</v>
      </c>
      <c r="G114" t="s">
        <v>158</v>
      </c>
      <c r="H114" t="s">
        <v>694</v>
      </c>
      <c r="J114" t="s">
        <v>4</v>
      </c>
    </row>
    <row r="115" spans="1:10" x14ac:dyDescent="0.25">
      <c r="A115" t="s">
        <v>128</v>
      </c>
      <c r="B115">
        <v>4200500000000</v>
      </c>
      <c r="D115" t="s">
        <v>223</v>
      </c>
      <c r="E115">
        <v>2015</v>
      </c>
      <c r="F115" t="s">
        <v>1981</v>
      </c>
      <c r="G115" t="s">
        <v>160</v>
      </c>
      <c r="H115" t="s">
        <v>694</v>
      </c>
      <c r="J115" t="s">
        <v>4</v>
      </c>
    </row>
    <row r="116" spans="1:10" x14ac:dyDescent="0.25">
      <c r="A116" t="s">
        <v>128</v>
      </c>
      <c r="B116">
        <v>4200500000000</v>
      </c>
      <c r="D116" t="s">
        <v>223</v>
      </c>
      <c r="E116">
        <v>2015</v>
      </c>
      <c r="F116" t="s">
        <v>2010</v>
      </c>
      <c r="G116" t="s">
        <v>161</v>
      </c>
      <c r="H116" t="s">
        <v>694</v>
      </c>
      <c r="J116" t="s">
        <v>4</v>
      </c>
    </row>
    <row r="117" spans="1:10" x14ac:dyDescent="0.25">
      <c r="A117" t="s">
        <v>128</v>
      </c>
      <c r="B117">
        <v>4200500000000</v>
      </c>
      <c r="D117" t="s">
        <v>223</v>
      </c>
      <c r="E117">
        <v>2015</v>
      </c>
      <c r="F117" t="s">
        <v>2011</v>
      </c>
      <c r="G117" t="s">
        <v>162</v>
      </c>
      <c r="H117" t="s">
        <v>694</v>
      </c>
      <c r="J117" t="s">
        <v>4</v>
      </c>
    </row>
    <row r="118" spans="1:10" x14ac:dyDescent="0.25">
      <c r="A118" t="s">
        <v>128</v>
      </c>
      <c r="B118">
        <v>4200500000000</v>
      </c>
      <c r="D118" t="s">
        <v>223</v>
      </c>
      <c r="E118">
        <v>2015</v>
      </c>
      <c r="F118" t="s">
        <v>2012</v>
      </c>
      <c r="G118" t="s">
        <v>163</v>
      </c>
      <c r="H118" t="s">
        <v>694</v>
      </c>
      <c r="J118" t="s">
        <v>4</v>
      </c>
    </row>
    <row r="119" spans="1:10" x14ac:dyDescent="0.25">
      <c r="A119" t="s">
        <v>128</v>
      </c>
      <c r="B119">
        <v>4200500000000</v>
      </c>
      <c r="D119" t="s">
        <v>223</v>
      </c>
      <c r="E119">
        <v>2015</v>
      </c>
      <c r="F119" t="s">
        <v>2013</v>
      </c>
      <c r="G119" t="s">
        <v>2014</v>
      </c>
      <c r="H119" t="s">
        <v>694</v>
      </c>
      <c r="J119" t="s">
        <v>4</v>
      </c>
    </row>
    <row r="120" spans="1:10" x14ac:dyDescent="0.25">
      <c r="A120" t="s">
        <v>128</v>
      </c>
      <c r="B120">
        <v>4200500000000</v>
      </c>
      <c r="D120" t="s">
        <v>223</v>
      </c>
      <c r="E120">
        <v>2015</v>
      </c>
      <c r="F120" t="s">
        <v>2015</v>
      </c>
      <c r="G120" t="s">
        <v>164</v>
      </c>
      <c r="H120" t="s">
        <v>694</v>
      </c>
      <c r="J120" t="s">
        <v>4</v>
      </c>
    </row>
    <row r="121" spans="1:10" x14ac:dyDescent="0.25">
      <c r="A121" t="s">
        <v>128</v>
      </c>
      <c r="B121">
        <v>4200500000000</v>
      </c>
      <c r="D121" t="s">
        <v>223</v>
      </c>
      <c r="E121">
        <v>2015</v>
      </c>
      <c r="F121" t="s">
        <v>2016</v>
      </c>
      <c r="G121" t="s">
        <v>166</v>
      </c>
      <c r="H121" t="s">
        <v>694</v>
      </c>
      <c r="J121" t="s">
        <v>4</v>
      </c>
    </row>
    <row r="122" spans="1:10" x14ac:dyDescent="0.25">
      <c r="A122" t="s">
        <v>128</v>
      </c>
      <c r="B122">
        <v>4200500000000</v>
      </c>
      <c r="D122" t="s">
        <v>223</v>
      </c>
      <c r="E122">
        <v>2015</v>
      </c>
      <c r="F122" t="s">
        <v>2018</v>
      </c>
      <c r="G122" t="s">
        <v>2019</v>
      </c>
      <c r="H122" t="s">
        <v>694</v>
      </c>
      <c r="J122" t="s">
        <v>4</v>
      </c>
    </row>
    <row r="123" spans="1:10" x14ac:dyDescent="0.25">
      <c r="A123" t="s">
        <v>128</v>
      </c>
      <c r="B123">
        <v>4200500000000</v>
      </c>
      <c r="D123" t="s">
        <v>223</v>
      </c>
      <c r="E123">
        <v>2015</v>
      </c>
      <c r="F123" t="s">
        <v>2020</v>
      </c>
      <c r="G123" t="s">
        <v>2021</v>
      </c>
      <c r="H123" t="s">
        <v>694</v>
      </c>
      <c r="J123" t="s">
        <v>4</v>
      </c>
    </row>
    <row r="124" spans="1:10" x14ac:dyDescent="0.25">
      <c r="A124" t="s">
        <v>128</v>
      </c>
      <c r="B124">
        <v>4200500000000</v>
      </c>
      <c r="D124" t="s">
        <v>223</v>
      </c>
      <c r="E124">
        <v>2015</v>
      </c>
      <c r="F124" t="s">
        <v>2022</v>
      </c>
      <c r="G124" t="s">
        <v>168</v>
      </c>
      <c r="H124" t="s">
        <v>694</v>
      </c>
      <c r="J124" t="s">
        <v>4</v>
      </c>
    </row>
    <row r="125" spans="1:10" x14ac:dyDescent="0.25">
      <c r="A125" t="s">
        <v>128</v>
      </c>
      <c r="B125">
        <v>4200500000000</v>
      </c>
      <c r="D125" t="s">
        <v>223</v>
      </c>
      <c r="E125">
        <v>2015</v>
      </c>
      <c r="F125" t="s">
        <v>2026</v>
      </c>
      <c r="G125" t="s">
        <v>172</v>
      </c>
      <c r="H125" t="s">
        <v>694</v>
      </c>
      <c r="J125" t="s">
        <v>4</v>
      </c>
    </row>
    <row r="126" spans="1:10" x14ac:dyDescent="0.25">
      <c r="A126" t="s">
        <v>128</v>
      </c>
      <c r="B126">
        <v>4200500000000</v>
      </c>
      <c r="D126" t="s">
        <v>223</v>
      </c>
      <c r="E126">
        <v>2015</v>
      </c>
      <c r="F126" t="s">
        <v>2029</v>
      </c>
      <c r="G126" t="s">
        <v>235</v>
      </c>
      <c r="H126" t="s">
        <v>694</v>
      </c>
      <c r="J126" t="s">
        <v>4</v>
      </c>
    </row>
    <row r="127" spans="1:10" x14ac:dyDescent="0.25">
      <c r="A127" t="s">
        <v>128</v>
      </c>
      <c r="B127">
        <v>4200500000000</v>
      </c>
      <c r="D127" t="s">
        <v>223</v>
      </c>
      <c r="E127">
        <v>2015</v>
      </c>
      <c r="F127" t="s">
        <v>2030</v>
      </c>
      <c r="G127" t="s">
        <v>175</v>
      </c>
      <c r="H127" t="s">
        <v>694</v>
      </c>
      <c r="J127" t="s">
        <v>4</v>
      </c>
    </row>
    <row r="128" spans="1:10" x14ac:dyDescent="0.25">
      <c r="A128" t="s">
        <v>128</v>
      </c>
      <c r="B128">
        <v>4200500000000</v>
      </c>
      <c r="D128" t="s">
        <v>223</v>
      </c>
      <c r="E128">
        <v>2015</v>
      </c>
      <c r="F128" t="s">
        <v>2031</v>
      </c>
      <c r="G128" t="s">
        <v>176</v>
      </c>
      <c r="H128" t="s">
        <v>694</v>
      </c>
      <c r="J128" t="s">
        <v>4</v>
      </c>
    </row>
    <row r="129" spans="1:10" x14ac:dyDescent="0.25">
      <c r="A129" t="s">
        <v>128</v>
      </c>
      <c r="B129">
        <v>4200500000000</v>
      </c>
      <c r="D129" t="s">
        <v>223</v>
      </c>
      <c r="E129">
        <v>2015</v>
      </c>
      <c r="F129" t="s">
        <v>2032</v>
      </c>
      <c r="G129" t="s">
        <v>236</v>
      </c>
      <c r="H129" t="s">
        <v>694</v>
      </c>
      <c r="J129" t="s">
        <v>4</v>
      </c>
    </row>
    <row r="130" spans="1:10" x14ac:dyDescent="0.25">
      <c r="A130" t="s">
        <v>128</v>
      </c>
      <c r="B130">
        <v>4200500000000</v>
      </c>
      <c r="D130" t="s">
        <v>223</v>
      </c>
      <c r="E130">
        <v>2015</v>
      </c>
      <c r="F130" t="s">
        <v>2033</v>
      </c>
      <c r="G130" t="s">
        <v>237</v>
      </c>
      <c r="H130" t="s">
        <v>694</v>
      </c>
      <c r="J130" t="s">
        <v>4</v>
      </c>
    </row>
    <row r="131" spans="1:10" x14ac:dyDescent="0.25">
      <c r="A131" t="s">
        <v>128</v>
      </c>
      <c r="B131">
        <v>4200500000000</v>
      </c>
      <c r="D131" t="s">
        <v>223</v>
      </c>
      <c r="E131">
        <v>2015</v>
      </c>
      <c r="F131" t="s">
        <v>2034</v>
      </c>
      <c r="G131" t="s">
        <v>156</v>
      </c>
      <c r="H131" t="s">
        <v>694</v>
      </c>
      <c r="J131" t="s">
        <v>4</v>
      </c>
    </row>
    <row r="132" spans="1:10" x14ac:dyDescent="0.25">
      <c r="A132" t="s">
        <v>128</v>
      </c>
      <c r="B132">
        <v>4200500000000</v>
      </c>
      <c r="D132" t="s">
        <v>223</v>
      </c>
      <c r="E132">
        <v>2015</v>
      </c>
      <c r="F132" t="s">
        <v>2035</v>
      </c>
      <c r="G132" t="s">
        <v>165</v>
      </c>
      <c r="H132" t="s">
        <v>694</v>
      </c>
      <c r="J132" t="s">
        <v>4</v>
      </c>
    </row>
    <row r="133" spans="1:10" x14ac:dyDescent="0.25">
      <c r="A133" t="s">
        <v>128</v>
      </c>
      <c r="B133">
        <v>4200500000000</v>
      </c>
      <c r="D133" t="s">
        <v>223</v>
      </c>
      <c r="E133">
        <v>2015</v>
      </c>
      <c r="F133" t="s">
        <v>2036</v>
      </c>
      <c r="G133" t="s">
        <v>238</v>
      </c>
      <c r="H133" t="s">
        <v>694</v>
      </c>
      <c r="J133" t="s">
        <v>4</v>
      </c>
    </row>
    <row r="134" spans="1:10" x14ac:dyDescent="0.25">
      <c r="A134" t="s">
        <v>128</v>
      </c>
      <c r="B134">
        <v>4200500000000</v>
      </c>
      <c r="D134" t="s">
        <v>223</v>
      </c>
      <c r="E134">
        <v>2015</v>
      </c>
      <c r="F134" t="s">
        <v>1992</v>
      </c>
      <c r="G134" t="s">
        <v>149</v>
      </c>
      <c r="H134" t="s">
        <v>694</v>
      </c>
      <c r="J134" t="s">
        <v>691</v>
      </c>
    </row>
    <row r="135" spans="1:10" x14ac:dyDescent="0.25">
      <c r="A135" t="s">
        <v>128</v>
      </c>
      <c r="B135">
        <v>4200500000000</v>
      </c>
      <c r="D135" t="s">
        <v>223</v>
      </c>
      <c r="E135">
        <v>2015</v>
      </c>
      <c r="F135" t="s">
        <v>1997</v>
      </c>
      <c r="G135" t="s">
        <v>229</v>
      </c>
      <c r="H135" t="s">
        <v>694</v>
      </c>
      <c r="J135" t="s">
        <v>691</v>
      </c>
    </row>
    <row r="136" spans="1:10" x14ac:dyDescent="0.25">
      <c r="A136" t="s">
        <v>239</v>
      </c>
      <c r="B136">
        <v>4200500000000</v>
      </c>
      <c r="D136" t="s">
        <v>223</v>
      </c>
      <c r="E136">
        <v>2016</v>
      </c>
      <c r="F136" t="s">
        <v>1797</v>
      </c>
      <c r="G136" t="s">
        <v>251</v>
      </c>
      <c r="H136" t="s">
        <v>694</v>
      </c>
      <c r="J136" t="s">
        <v>691</v>
      </c>
    </row>
    <row r="137" spans="1:10" x14ac:dyDescent="0.25">
      <c r="A137" t="s">
        <v>239</v>
      </c>
      <c r="B137">
        <v>4200500000000</v>
      </c>
      <c r="D137" t="s">
        <v>223</v>
      </c>
      <c r="E137">
        <v>2016</v>
      </c>
      <c r="F137" t="s">
        <v>1992</v>
      </c>
      <c r="G137" t="s">
        <v>256</v>
      </c>
      <c r="H137" t="s">
        <v>694</v>
      </c>
      <c r="J137" t="s">
        <v>691</v>
      </c>
    </row>
    <row r="138" spans="1:10" x14ac:dyDescent="0.25">
      <c r="A138" t="s">
        <v>2218</v>
      </c>
      <c r="B138">
        <v>4227314160001</v>
      </c>
      <c r="D138" t="s">
        <v>7</v>
      </c>
      <c r="E138">
        <v>2015</v>
      </c>
      <c r="F138" t="s">
        <v>436</v>
      </c>
      <c r="G138" t="s">
        <v>412</v>
      </c>
      <c r="H138" t="s">
        <v>694</v>
      </c>
      <c r="J138" t="s">
        <v>5</v>
      </c>
    </row>
    <row r="139" spans="1:10" x14ac:dyDescent="0.25">
      <c r="A139" t="s">
        <v>2218</v>
      </c>
      <c r="B139">
        <v>4227314160001</v>
      </c>
      <c r="D139" t="s">
        <v>7</v>
      </c>
      <c r="E139">
        <v>2015</v>
      </c>
      <c r="F139" t="s">
        <v>438</v>
      </c>
      <c r="G139" t="s">
        <v>414</v>
      </c>
      <c r="H139" t="s">
        <v>694</v>
      </c>
      <c r="J139" t="s">
        <v>4</v>
      </c>
    </row>
    <row r="140" spans="1:10" x14ac:dyDescent="0.25">
      <c r="A140" t="s">
        <v>202</v>
      </c>
      <c r="B140">
        <v>4200575050003</v>
      </c>
      <c r="D140" t="s">
        <v>9</v>
      </c>
      <c r="E140">
        <v>2015</v>
      </c>
      <c r="F140" t="s">
        <v>437</v>
      </c>
      <c r="G140" t="s">
        <v>2069</v>
      </c>
      <c r="H140" t="s">
        <v>694</v>
      </c>
      <c r="J140" t="s">
        <v>3</v>
      </c>
    </row>
    <row r="141" spans="1:10" x14ac:dyDescent="0.25">
      <c r="A141" t="s">
        <v>202</v>
      </c>
      <c r="B141">
        <v>4200575050003</v>
      </c>
      <c r="D141" t="s">
        <v>9</v>
      </c>
      <c r="E141">
        <v>2015</v>
      </c>
      <c r="F141" t="s">
        <v>1801</v>
      </c>
      <c r="G141" t="s">
        <v>28</v>
      </c>
      <c r="H141" t="s">
        <v>694</v>
      </c>
      <c r="J141" t="s">
        <v>3</v>
      </c>
    </row>
    <row r="142" spans="1:10" x14ac:dyDescent="0.25">
      <c r="A142" t="s">
        <v>202</v>
      </c>
      <c r="B142">
        <v>4200575050003</v>
      </c>
      <c r="D142" t="s">
        <v>9</v>
      </c>
      <c r="E142">
        <v>2015</v>
      </c>
      <c r="F142" t="s">
        <v>1990</v>
      </c>
      <c r="G142" t="s">
        <v>13</v>
      </c>
      <c r="H142" t="s">
        <v>694</v>
      </c>
      <c r="J142" t="s">
        <v>3</v>
      </c>
    </row>
    <row r="143" spans="1:10" x14ac:dyDescent="0.25">
      <c r="A143" t="s">
        <v>202</v>
      </c>
      <c r="B143">
        <v>4200575050003</v>
      </c>
      <c r="D143" t="s">
        <v>9</v>
      </c>
      <c r="E143">
        <v>2015</v>
      </c>
      <c r="F143" t="s">
        <v>1995</v>
      </c>
      <c r="G143" t="s">
        <v>33</v>
      </c>
      <c r="H143" t="s">
        <v>694</v>
      </c>
      <c r="J143" t="s">
        <v>5</v>
      </c>
    </row>
    <row r="144" spans="1:10" x14ac:dyDescent="0.25">
      <c r="A144" t="s">
        <v>202</v>
      </c>
      <c r="B144">
        <v>4200575050003</v>
      </c>
      <c r="D144" t="s">
        <v>9</v>
      </c>
      <c r="E144">
        <v>2015</v>
      </c>
      <c r="F144" t="s">
        <v>1798</v>
      </c>
      <c r="G144" t="s">
        <v>11</v>
      </c>
      <c r="H144" t="s">
        <v>694</v>
      </c>
      <c r="J144" t="s">
        <v>4</v>
      </c>
    </row>
    <row r="145" spans="1:10" x14ac:dyDescent="0.25">
      <c r="A145" t="s">
        <v>202</v>
      </c>
      <c r="B145">
        <v>4200575050003</v>
      </c>
      <c r="D145" t="s">
        <v>9</v>
      </c>
      <c r="E145">
        <v>2015</v>
      </c>
      <c r="F145" t="s">
        <v>1800</v>
      </c>
      <c r="G145" t="s">
        <v>27</v>
      </c>
      <c r="H145" t="s">
        <v>694</v>
      </c>
      <c r="J145" t="s">
        <v>691</v>
      </c>
    </row>
    <row r="146" spans="1:10" x14ac:dyDescent="0.25">
      <c r="A146" t="s">
        <v>202</v>
      </c>
      <c r="B146">
        <v>4200575050003</v>
      </c>
      <c r="D146" t="s">
        <v>9</v>
      </c>
      <c r="E146">
        <v>2015</v>
      </c>
      <c r="F146" t="s">
        <v>1989</v>
      </c>
      <c r="G146" t="s">
        <v>12</v>
      </c>
      <c r="H146" t="s">
        <v>694</v>
      </c>
      <c r="J146" t="s">
        <v>691</v>
      </c>
    </row>
    <row r="147" spans="1:10" x14ac:dyDescent="0.25">
      <c r="A147" t="s">
        <v>34</v>
      </c>
      <c r="B147">
        <v>4227298880007</v>
      </c>
      <c r="D147" t="s">
        <v>2162</v>
      </c>
      <c r="E147">
        <v>2015</v>
      </c>
      <c r="F147" t="s">
        <v>442</v>
      </c>
      <c r="G147" t="s">
        <v>2169</v>
      </c>
      <c r="H147" t="s">
        <v>694</v>
      </c>
      <c r="J147" t="s">
        <v>4</v>
      </c>
    </row>
    <row r="148" spans="1:10" x14ac:dyDescent="0.25">
      <c r="A148" t="s">
        <v>34</v>
      </c>
      <c r="B148">
        <v>4227298880007</v>
      </c>
      <c r="D148" t="s">
        <v>2162</v>
      </c>
      <c r="E148">
        <v>2015</v>
      </c>
      <c r="F148" t="s">
        <v>1582</v>
      </c>
      <c r="G148" t="s">
        <v>2173</v>
      </c>
      <c r="H148" t="s">
        <v>694</v>
      </c>
      <c r="J148" t="s">
        <v>691</v>
      </c>
    </row>
    <row r="149" spans="1:10" x14ac:dyDescent="0.25">
      <c r="A149" t="s">
        <v>2214</v>
      </c>
      <c r="B149">
        <v>4227298610000</v>
      </c>
      <c r="D149" t="s">
        <v>601</v>
      </c>
      <c r="E149">
        <v>2015</v>
      </c>
      <c r="F149" t="s">
        <v>445</v>
      </c>
      <c r="G149" t="s">
        <v>1822</v>
      </c>
      <c r="H149" t="s">
        <v>694</v>
      </c>
      <c r="J149" t="s">
        <v>4</v>
      </c>
    </row>
    <row r="150" spans="1:10" x14ac:dyDescent="0.25">
      <c r="A150" t="s">
        <v>625</v>
      </c>
      <c r="B150">
        <v>4201099470003</v>
      </c>
      <c r="D150" t="s">
        <v>38</v>
      </c>
      <c r="E150">
        <v>2016</v>
      </c>
      <c r="F150" t="s">
        <v>1796</v>
      </c>
      <c r="G150" t="s">
        <v>640</v>
      </c>
      <c r="H150" t="s">
        <v>694</v>
      </c>
      <c r="J150" t="s">
        <v>691</v>
      </c>
    </row>
    <row r="151" spans="1:10" x14ac:dyDescent="0.25">
      <c r="A151" t="s">
        <v>48</v>
      </c>
      <c r="B151">
        <v>4200712570001</v>
      </c>
      <c r="D151" t="s">
        <v>47</v>
      </c>
      <c r="E151">
        <v>2015</v>
      </c>
      <c r="F151" t="s">
        <v>437</v>
      </c>
      <c r="G151" t="s">
        <v>499</v>
      </c>
      <c r="H151" t="s">
        <v>694</v>
      </c>
      <c r="J151" t="s">
        <v>5</v>
      </c>
    </row>
    <row r="152" spans="1:10" x14ac:dyDescent="0.25">
      <c r="A152" t="s">
        <v>48</v>
      </c>
      <c r="B152">
        <v>4200712570001</v>
      </c>
      <c r="D152" t="s">
        <v>47</v>
      </c>
      <c r="E152">
        <v>2015</v>
      </c>
      <c r="F152" t="s">
        <v>438</v>
      </c>
      <c r="G152" t="s">
        <v>500</v>
      </c>
      <c r="H152" t="s">
        <v>694</v>
      </c>
      <c r="J152" t="s">
        <v>5</v>
      </c>
    </row>
    <row r="153" spans="1:10" x14ac:dyDescent="0.25">
      <c r="A153" t="s">
        <v>48</v>
      </c>
      <c r="B153">
        <v>4200712570001</v>
      </c>
      <c r="D153" t="s">
        <v>47</v>
      </c>
      <c r="E153">
        <v>2015</v>
      </c>
      <c r="F153" t="s">
        <v>1988</v>
      </c>
      <c r="G153" t="s">
        <v>51</v>
      </c>
      <c r="H153" t="s">
        <v>694</v>
      </c>
      <c r="J153" t="s">
        <v>5</v>
      </c>
    </row>
    <row r="154" spans="1:10" x14ac:dyDescent="0.25">
      <c r="A154" t="s">
        <v>48</v>
      </c>
      <c r="B154">
        <v>4200712570001</v>
      </c>
      <c r="D154" t="s">
        <v>47</v>
      </c>
      <c r="E154">
        <v>2015</v>
      </c>
      <c r="F154" t="s">
        <v>442</v>
      </c>
      <c r="G154" t="s">
        <v>502</v>
      </c>
      <c r="H154" t="s">
        <v>694</v>
      </c>
      <c r="J154" t="s">
        <v>4</v>
      </c>
    </row>
    <row r="155" spans="1:10" x14ac:dyDescent="0.25">
      <c r="A155" t="s">
        <v>342</v>
      </c>
      <c r="B155">
        <v>4200785450004</v>
      </c>
      <c r="D155" t="s">
        <v>53</v>
      </c>
      <c r="E155">
        <v>2015</v>
      </c>
      <c r="F155" t="s">
        <v>1586</v>
      </c>
      <c r="G155" t="s">
        <v>350</v>
      </c>
      <c r="H155" t="s">
        <v>694</v>
      </c>
      <c r="J155" t="s">
        <v>3</v>
      </c>
    </row>
    <row r="156" spans="1:10" x14ac:dyDescent="0.25">
      <c r="A156" t="s">
        <v>342</v>
      </c>
      <c r="B156">
        <v>4200785450004</v>
      </c>
      <c r="D156" t="s">
        <v>53</v>
      </c>
      <c r="E156">
        <v>2015</v>
      </c>
      <c r="F156" t="s">
        <v>433</v>
      </c>
      <c r="G156" t="s">
        <v>2389</v>
      </c>
      <c r="H156" t="s">
        <v>694</v>
      </c>
      <c r="J156" t="s">
        <v>4</v>
      </c>
    </row>
    <row r="157" spans="1:10" x14ac:dyDescent="0.25">
      <c r="A157" t="s">
        <v>342</v>
      </c>
      <c r="B157">
        <v>4200785450004</v>
      </c>
      <c r="D157" t="s">
        <v>53</v>
      </c>
      <c r="E157">
        <v>2015</v>
      </c>
      <c r="F157" t="s">
        <v>1796</v>
      </c>
      <c r="G157" t="s">
        <v>351</v>
      </c>
      <c r="H157" t="s">
        <v>694</v>
      </c>
      <c r="J157" t="s">
        <v>691</v>
      </c>
    </row>
    <row r="158" spans="1:10" x14ac:dyDescent="0.25">
      <c r="A158" t="s">
        <v>2216</v>
      </c>
      <c r="B158">
        <v>4200700990005</v>
      </c>
      <c r="D158" t="s">
        <v>69</v>
      </c>
      <c r="E158">
        <v>2015</v>
      </c>
      <c r="F158" t="s">
        <v>1582</v>
      </c>
      <c r="G158" t="s">
        <v>2099</v>
      </c>
      <c r="H158" t="s">
        <v>694</v>
      </c>
      <c r="J158" t="s">
        <v>5</v>
      </c>
    </row>
    <row r="159" spans="1:10" x14ac:dyDescent="0.25">
      <c r="A159" t="s">
        <v>549</v>
      </c>
      <c r="B159">
        <v>4200772980004</v>
      </c>
      <c r="D159" t="s">
        <v>2131</v>
      </c>
      <c r="E159">
        <v>2015</v>
      </c>
      <c r="F159" t="s">
        <v>1582</v>
      </c>
      <c r="G159" t="s">
        <v>551</v>
      </c>
      <c r="H159" t="s">
        <v>694</v>
      </c>
      <c r="J159" t="s">
        <v>691</v>
      </c>
    </row>
    <row r="160" spans="1:10" x14ac:dyDescent="0.25">
      <c r="A160" t="s">
        <v>552</v>
      </c>
      <c r="B160">
        <v>4200772980004</v>
      </c>
      <c r="D160" t="s">
        <v>2131</v>
      </c>
      <c r="E160">
        <v>2016</v>
      </c>
      <c r="F160" t="s">
        <v>434</v>
      </c>
      <c r="G160" t="s">
        <v>2146</v>
      </c>
      <c r="H160" t="s">
        <v>694</v>
      </c>
      <c r="J160" t="s">
        <v>691</v>
      </c>
    </row>
    <row r="161" spans="1:10" x14ac:dyDescent="0.25">
      <c r="A161" t="s">
        <v>78</v>
      </c>
      <c r="B161">
        <v>4227189080009</v>
      </c>
      <c r="D161" t="s">
        <v>77</v>
      </c>
      <c r="E161">
        <v>2015</v>
      </c>
      <c r="F161" t="s">
        <v>433</v>
      </c>
      <c r="G161" t="s">
        <v>79</v>
      </c>
      <c r="H161" t="s">
        <v>694</v>
      </c>
      <c r="J161" t="s">
        <v>3</v>
      </c>
    </row>
    <row r="162" spans="1:10" x14ac:dyDescent="0.25">
      <c r="A162" t="s">
        <v>492</v>
      </c>
      <c r="B162">
        <v>4227189080009</v>
      </c>
      <c r="D162" t="s">
        <v>77</v>
      </c>
      <c r="E162">
        <v>2017</v>
      </c>
      <c r="F162" t="s">
        <v>431</v>
      </c>
      <c r="G162" t="s">
        <v>427</v>
      </c>
      <c r="H162" t="s">
        <v>694</v>
      </c>
      <c r="J162" t="s">
        <v>691</v>
      </c>
    </row>
    <row r="163" spans="1:10" x14ac:dyDescent="0.25">
      <c r="A163" t="s">
        <v>518</v>
      </c>
      <c r="B163">
        <v>4200687870003</v>
      </c>
      <c r="D163" t="s">
        <v>519</v>
      </c>
      <c r="E163">
        <v>2015</v>
      </c>
      <c r="F163" t="s">
        <v>434</v>
      </c>
      <c r="G163" t="s">
        <v>84</v>
      </c>
      <c r="H163" t="s">
        <v>694</v>
      </c>
      <c r="J163" t="s">
        <v>3</v>
      </c>
    </row>
    <row r="164" spans="1:10" x14ac:dyDescent="0.25">
      <c r="A164" t="s">
        <v>518</v>
      </c>
      <c r="B164">
        <v>4200687870003</v>
      </c>
      <c r="D164" t="s">
        <v>519</v>
      </c>
      <c r="E164">
        <v>2015</v>
      </c>
      <c r="F164" t="s">
        <v>436</v>
      </c>
      <c r="G164" t="s">
        <v>85</v>
      </c>
      <c r="H164" t="s">
        <v>694</v>
      </c>
      <c r="J164" t="s">
        <v>3</v>
      </c>
    </row>
    <row r="165" spans="1:10" x14ac:dyDescent="0.25">
      <c r="A165" t="s">
        <v>518</v>
      </c>
      <c r="B165">
        <v>4200687870003</v>
      </c>
      <c r="D165" t="s">
        <v>519</v>
      </c>
      <c r="E165">
        <v>2015</v>
      </c>
      <c r="F165" t="s">
        <v>438</v>
      </c>
      <c r="G165" t="s">
        <v>87</v>
      </c>
      <c r="H165" t="s">
        <v>694</v>
      </c>
      <c r="J165" t="s">
        <v>5</v>
      </c>
    </row>
    <row r="166" spans="1:10" x14ac:dyDescent="0.25">
      <c r="A166" t="s">
        <v>518</v>
      </c>
      <c r="B166">
        <v>4200687870003</v>
      </c>
      <c r="D166" t="s">
        <v>519</v>
      </c>
      <c r="E166">
        <v>2015</v>
      </c>
      <c r="F166" t="s">
        <v>2000</v>
      </c>
      <c r="G166" t="s">
        <v>112</v>
      </c>
      <c r="H166" t="s">
        <v>694</v>
      </c>
      <c r="J166" t="s">
        <v>5</v>
      </c>
    </row>
    <row r="167" spans="1:10" x14ac:dyDescent="0.25">
      <c r="A167" t="s">
        <v>520</v>
      </c>
      <c r="B167">
        <v>4200687870003</v>
      </c>
      <c r="D167" t="s">
        <v>519</v>
      </c>
      <c r="E167">
        <v>2016</v>
      </c>
      <c r="F167" t="s">
        <v>1994</v>
      </c>
      <c r="G167" t="s">
        <v>544</v>
      </c>
      <c r="H167" t="s">
        <v>694</v>
      </c>
      <c r="J167" t="s">
        <v>691</v>
      </c>
    </row>
    <row r="168" spans="1:10" x14ac:dyDescent="0.25">
      <c r="A168" t="s">
        <v>113</v>
      </c>
      <c r="B168">
        <v>4200726360000</v>
      </c>
      <c r="D168" t="s">
        <v>472</v>
      </c>
      <c r="E168">
        <v>2015</v>
      </c>
      <c r="F168" t="s">
        <v>433</v>
      </c>
      <c r="G168" t="s">
        <v>116</v>
      </c>
      <c r="H168" t="s">
        <v>694</v>
      </c>
      <c r="J168" t="s">
        <v>5</v>
      </c>
    </row>
    <row r="169" spans="1:10" x14ac:dyDescent="0.25">
      <c r="A169" t="s">
        <v>2217</v>
      </c>
      <c r="B169">
        <v>4227318400007</v>
      </c>
      <c r="D169" t="s">
        <v>428</v>
      </c>
      <c r="E169">
        <v>2015</v>
      </c>
      <c r="F169" t="s">
        <v>429</v>
      </c>
      <c r="G169" t="s">
        <v>430</v>
      </c>
      <c r="H169" t="s">
        <v>694</v>
      </c>
      <c r="J169" t="s">
        <v>5</v>
      </c>
    </row>
    <row r="170" spans="1:10" x14ac:dyDescent="0.25">
      <c r="A170" t="s">
        <v>2217</v>
      </c>
      <c r="B170">
        <v>4227318400007</v>
      </c>
      <c r="D170" t="s">
        <v>428</v>
      </c>
      <c r="E170">
        <v>2015</v>
      </c>
      <c r="F170" t="s">
        <v>436</v>
      </c>
      <c r="G170" t="s">
        <v>65</v>
      </c>
      <c r="H170" t="s">
        <v>694</v>
      </c>
      <c r="J170" t="s">
        <v>5</v>
      </c>
    </row>
    <row r="171" spans="1:10" x14ac:dyDescent="0.25">
      <c r="A171" t="s">
        <v>2217</v>
      </c>
      <c r="B171">
        <v>4227318400007</v>
      </c>
      <c r="D171" t="s">
        <v>428</v>
      </c>
      <c r="E171">
        <v>2015</v>
      </c>
      <c r="F171" t="s">
        <v>437</v>
      </c>
      <c r="G171" t="s">
        <v>66</v>
      </c>
      <c r="H171" t="s">
        <v>694</v>
      </c>
      <c r="J171" t="s">
        <v>5</v>
      </c>
    </row>
    <row r="172" spans="1:10" x14ac:dyDescent="0.25">
      <c r="A172" t="s">
        <v>2217</v>
      </c>
      <c r="B172">
        <v>4227318400007</v>
      </c>
      <c r="D172" t="s">
        <v>428</v>
      </c>
      <c r="E172">
        <v>2015</v>
      </c>
      <c r="F172" t="s">
        <v>438</v>
      </c>
      <c r="G172" t="s">
        <v>439</v>
      </c>
      <c r="H172" t="s">
        <v>694</v>
      </c>
      <c r="J172" t="s">
        <v>5</v>
      </c>
    </row>
    <row r="173" spans="1:10" x14ac:dyDescent="0.25">
      <c r="A173" t="s">
        <v>2217</v>
      </c>
      <c r="B173">
        <v>4227318400007</v>
      </c>
      <c r="D173" t="s">
        <v>428</v>
      </c>
      <c r="E173">
        <v>2015</v>
      </c>
      <c r="F173" t="s">
        <v>446</v>
      </c>
      <c r="G173" t="s">
        <v>2078</v>
      </c>
      <c r="H173" t="s">
        <v>694</v>
      </c>
      <c r="J173" t="s">
        <v>5</v>
      </c>
    </row>
    <row r="174" spans="1:10" x14ac:dyDescent="0.25">
      <c r="A174" t="s">
        <v>2217</v>
      </c>
      <c r="B174">
        <v>4227318400007</v>
      </c>
      <c r="D174" t="s">
        <v>428</v>
      </c>
      <c r="E174">
        <v>2015</v>
      </c>
      <c r="F174" t="s">
        <v>434</v>
      </c>
      <c r="G174" t="s">
        <v>435</v>
      </c>
      <c r="H174" t="s">
        <v>694</v>
      </c>
      <c r="J174" t="s">
        <v>4</v>
      </c>
    </row>
    <row r="175" spans="1:10" x14ac:dyDescent="0.25">
      <c r="A175" t="s">
        <v>454</v>
      </c>
      <c r="B175">
        <v>4227318400007</v>
      </c>
      <c r="D175" t="s">
        <v>428</v>
      </c>
      <c r="E175">
        <v>2016</v>
      </c>
      <c r="F175" t="s">
        <v>440</v>
      </c>
      <c r="G175" t="s">
        <v>462</v>
      </c>
      <c r="H175" t="s">
        <v>694</v>
      </c>
      <c r="J175" t="s">
        <v>691</v>
      </c>
    </row>
    <row r="176" spans="1:10" x14ac:dyDescent="0.25">
      <c r="A176" t="s">
        <v>454</v>
      </c>
      <c r="B176">
        <v>4227318400007</v>
      </c>
      <c r="D176" t="s">
        <v>428</v>
      </c>
      <c r="E176">
        <v>2016</v>
      </c>
      <c r="F176" t="s">
        <v>442</v>
      </c>
      <c r="G176" t="s">
        <v>463</v>
      </c>
      <c r="H176" t="s">
        <v>694</v>
      </c>
      <c r="J176" t="s">
        <v>691</v>
      </c>
    </row>
    <row r="177" spans="1:10" x14ac:dyDescent="0.25">
      <c r="A177" t="s">
        <v>454</v>
      </c>
      <c r="B177">
        <v>4227318400007</v>
      </c>
      <c r="D177" t="s">
        <v>428</v>
      </c>
      <c r="E177">
        <v>2016</v>
      </c>
      <c r="F177" t="s">
        <v>443</v>
      </c>
      <c r="G177" t="s">
        <v>464</v>
      </c>
      <c r="H177" t="s">
        <v>694</v>
      </c>
      <c r="J177" t="s">
        <v>691</v>
      </c>
    </row>
    <row r="178" spans="1:10" x14ac:dyDescent="0.25">
      <c r="A178" t="s">
        <v>454</v>
      </c>
      <c r="B178">
        <v>4227318400007</v>
      </c>
      <c r="D178" t="s">
        <v>428</v>
      </c>
      <c r="E178">
        <v>2016</v>
      </c>
      <c r="F178" t="s">
        <v>1586</v>
      </c>
      <c r="G178" t="s">
        <v>470</v>
      </c>
      <c r="H178" t="s">
        <v>694</v>
      </c>
      <c r="J178" t="s">
        <v>691</v>
      </c>
    </row>
    <row r="179" spans="1:10" x14ac:dyDescent="0.25">
      <c r="B179">
        <v>4200575050151</v>
      </c>
      <c r="D179" t="s">
        <v>2278</v>
      </c>
      <c r="E179">
        <v>2015</v>
      </c>
      <c r="F179">
        <v>1</v>
      </c>
      <c r="G179" t="s">
        <v>681</v>
      </c>
      <c r="H179" t="s">
        <v>694</v>
      </c>
      <c r="J179" t="s">
        <v>691</v>
      </c>
    </row>
    <row r="180" spans="1:10" x14ac:dyDescent="0.25">
      <c r="A180" t="s">
        <v>177</v>
      </c>
      <c r="B180">
        <v>4200594190002</v>
      </c>
      <c r="D180" t="s">
        <v>268</v>
      </c>
      <c r="E180">
        <v>2015</v>
      </c>
      <c r="F180" t="s">
        <v>429</v>
      </c>
      <c r="G180" t="s">
        <v>1984</v>
      </c>
      <c r="H180" t="s">
        <v>694</v>
      </c>
      <c r="J180" t="s">
        <v>4</v>
      </c>
    </row>
    <row r="181" spans="1:10" x14ac:dyDescent="0.25">
      <c r="A181" t="s">
        <v>177</v>
      </c>
      <c r="B181">
        <v>4200594190002</v>
      </c>
      <c r="D181" t="s">
        <v>268</v>
      </c>
      <c r="E181">
        <v>2015</v>
      </c>
      <c r="F181" t="s">
        <v>437</v>
      </c>
      <c r="G181" t="s">
        <v>179</v>
      </c>
      <c r="H181" t="s">
        <v>694</v>
      </c>
      <c r="J181" t="s">
        <v>4</v>
      </c>
    </row>
    <row r="182" spans="1:10" x14ac:dyDescent="0.25">
      <c r="A182" t="s">
        <v>295</v>
      </c>
      <c r="B182">
        <v>4200669540004</v>
      </c>
      <c r="C182">
        <v>1101</v>
      </c>
      <c r="D182" t="s">
        <v>292</v>
      </c>
      <c r="E182">
        <v>2015</v>
      </c>
      <c r="F182" t="s">
        <v>440</v>
      </c>
      <c r="G182" t="s">
        <v>299</v>
      </c>
      <c r="H182" t="s">
        <v>694</v>
      </c>
      <c r="J182" t="s">
        <v>5</v>
      </c>
    </row>
    <row r="183" spans="1:10" x14ac:dyDescent="0.25">
      <c r="A183" t="s">
        <v>310</v>
      </c>
      <c r="B183">
        <v>4200669540004</v>
      </c>
      <c r="C183">
        <v>1103</v>
      </c>
      <c r="D183" t="s">
        <v>292</v>
      </c>
      <c r="E183">
        <v>2015</v>
      </c>
      <c r="F183" t="s">
        <v>1799</v>
      </c>
      <c r="G183" t="s">
        <v>299</v>
      </c>
      <c r="H183" t="s">
        <v>694</v>
      </c>
      <c r="J183" t="s">
        <v>5</v>
      </c>
    </row>
    <row r="184" spans="1:10" x14ac:dyDescent="0.25">
      <c r="A184" t="s">
        <v>184</v>
      </c>
      <c r="B184">
        <v>4200231120002</v>
      </c>
      <c r="D184" t="s">
        <v>664</v>
      </c>
      <c r="E184">
        <v>2015</v>
      </c>
      <c r="F184">
        <v>3</v>
      </c>
      <c r="G184" t="s">
        <v>185</v>
      </c>
      <c r="H184" t="s">
        <v>694</v>
      </c>
      <c r="J184" t="s">
        <v>4</v>
      </c>
    </row>
    <row r="185" spans="1:10" x14ac:dyDescent="0.25">
      <c r="A185" t="s">
        <v>184</v>
      </c>
      <c r="B185">
        <v>4200231120002</v>
      </c>
      <c r="D185" t="s">
        <v>664</v>
      </c>
      <c r="E185">
        <v>2015</v>
      </c>
      <c r="F185">
        <v>5</v>
      </c>
      <c r="G185" t="s">
        <v>186</v>
      </c>
      <c r="H185" t="s">
        <v>694</v>
      </c>
      <c r="J185" t="s">
        <v>4</v>
      </c>
    </row>
    <row r="186" spans="1:10" x14ac:dyDescent="0.25">
      <c r="A186" t="s">
        <v>202</v>
      </c>
      <c r="B186">
        <v>4200149970006</v>
      </c>
      <c r="D186" t="s">
        <v>197</v>
      </c>
      <c r="E186">
        <v>2015</v>
      </c>
      <c r="F186" t="s">
        <v>434</v>
      </c>
      <c r="G186" t="s">
        <v>198</v>
      </c>
      <c r="H186" t="s">
        <v>694</v>
      </c>
      <c r="J186" t="s">
        <v>4</v>
      </c>
    </row>
    <row r="187" spans="1:10" x14ac:dyDescent="0.25">
      <c r="A187" t="s">
        <v>202</v>
      </c>
      <c r="B187">
        <v>4200149970006</v>
      </c>
      <c r="D187" t="s">
        <v>197</v>
      </c>
      <c r="E187">
        <v>2015</v>
      </c>
      <c r="F187" t="s">
        <v>436</v>
      </c>
      <c r="G187" t="s">
        <v>319</v>
      </c>
      <c r="H187" t="s">
        <v>694</v>
      </c>
      <c r="J187" t="s">
        <v>4</v>
      </c>
    </row>
    <row r="188" spans="1:10" x14ac:dyDescent="0.25">
      <c r="A188" t="s">
        <v>202</v>
      </c>
      <c r="B188">
        <v>4200149970006</v>
      </c>
      <c r="D188" t="s">
        <v>197</v>
      </c>
      <c r="E188">
        <v>2015</v>
      </c>
      <c r="F188" t="s">
        <v>1796</v>
      </c>
      <c r="G188" t="s">
        <v>213</v>
      </c>
      <c r="H188" t="s">
        <v>694</v>
      </c>
      <c r="J188" t="s">
        <v>4</v>
      </c>
    </row>
    <row r="189" spans="1:10" x14ac:dyDescent="0.25">
      <c r="A189" t="s">
        <v>202</v>
      </c>
      <c r="B189">
        <v>4200149970006</v>
      </c>
      <c r="D189" t="s">
        <v>197</v>
      </c>
      <c r="E189">
        <v>2015</v>
      </c>
      <c r="F189" t="s">
        <v>1797</v>
      </c>
      <c r="G189" t="s">
        <v>214</v>
      </c>
      <c r="H189" t="s">
        <v>694</v>
      </c>
      <c r="J189" t="s">
        <v>4</v>
      </c>
    </row>
    <row r="190" spans="1:10" x14ac:dyDescent="0.25">
      <c r="A190" t="s">
        <v>202</v>
      </c>
      <c r="B190">
        <v>4200149970006</v>
      </c>
      <c r="D190" t="s">
        <v>197</v>
      </c>
      <c r="E190">
        <v>2015</v>
      </c>
      <c r="F190" t="s">
        <v>445</v>
      </c>
      <c r="G190" t="s">
        <v>209</v>
      </c>
      <c r="H190" t="s">
        <v>694</v>
      </c>
      <c r="J190" t="s">
        <v>691</v>
      </c>
    </row>
    <row r="191" spans="1:10" x14ac:dyDescent="0.25">
      <c r="A191" t="s">
        <v>202</v>
      </c>
      <c r="B191">
        <v>4200149970006</v>
      </c>
      <c r="D191" t="s">
        <v>197</v>
      </c>
      <c r="E191">
        <v>2015</v>
      </c>
      <c r="F191" t="s">
        <v>446</v>
      </c>
      <c r="G191" t="s">
        <v>210</v>
      </c>
      <c r="H191" t="s">
        <v>694</v>
      </c>
      <c r="J191" t="s">
        <v>691</v>
      </c>
    </row>
    <row r="192" spans="1:10" x14ac:dyDescent="0.25">
      <c r="A192" t="s">
        <v>202</v>
      </c>
      <c r="B192">
        <v>4200149970006</v>
      </c>
      <c r="D192" t="s">
        <v>197</v>
      </c>
      <c r="E192">
        <v>2015</v>
      </c>
      <c r="F192" t="s">
        <v>1580</v>
      </c>
      <c r="G192" t="s">
        <v>211</v>
      </c>
      <c r="H192" t="s">
        <v>694</v>
      </c>
      <c r="J192" t="s">
        <v>691</v>
      </c>
    </row>
    <row r="193" spans="1:10" x14ac:dyDescent="0.25">
      <c r="A193" t="s">
        <v>202</v>
      </c>
      <c r="B193">
        <v>4200149970006</v>
      </c>
      <c r="D193" t="s">
        <v>197</v>
      </c>
      <c r="E193">
        <v>2015</v>
      </c>
      <c r="F193" t="s">
        <v>1582</v>
      </c>
      <c r="G193" t="s">
        <v>320</v>
      </c>
      <c r="H193" t="s">
        <v>694</v>
      </c>
      <c r="J193" t="s">
        <v>691</v>
      </c>
    </row>
    <row r="194" spans="1:10" x14ac:dyDescent="0.25">
      <c r="A194" t="s">
        <v>202</v>
      </c>
      <c r="B194">
        <v>4200149970006</v>
      </c>
      <c r="D194" t="s">
        <v>197</v>
      </c>
      <c r="E194">
        <v>2015</v>
      </c>
      <c r="F194" t="s">
        <v>1989</v>
      </c>
      <c r="G194" t="s">
        <v>218</v>
      </c>
      <c r="H194" t="s">
        <v>694</v>
      </c>
      <c r="J194" t="s">
        <v>691</v>
      </c>
    </row>
    <row r="195" spans="1:10" x14ac:dyDescent="0.25">
      <c r="A195" t="s">
        <v>322</v>
      </c>
      <c r="B195">
        <v>4200149970006</v>
      </c>
      <c r="D195" t="s">
        <v>197</v>
      </c>
      <c r="E195">
        <v>2016</v>
      </c>
      <c r="F195" t="s">
        <v>433</v>
      </c>
      <c r="G195" t="s">
        <v>323</v>
      </c>
      <c r="H195" t="s">
        <v>694</v>
      </c>
      <c r="J195" t="s">
        <v>691</v>
      </c>
    </row>
    <row r="196" spans="1:10" x14ac:dyDescent="0.25">
      <c r="A196" t="s">
        <v>322</v>
      </c>
      <c r="B196">
        <v>4200149970006</v>
      </c>
      <c r="D196" t="s">
        <v>197</v>
      </c>
      <c r="E196">
        <v>2016</v>
      </c>
      <c r="F196" t="s">
        <v>445</v>
      </c>
      <c r="G196" t="s">
        <v>326</v>
      </c>
      <c r="H196" t="s">
        <v>694</v>
      </c>
      <c r="J196" t="s">
        <v>691</v>
      </c>
    </row>
    <row r="197" spans="1:10" x14ac:dyDescent="0.25">
      <c r="A197" t="s">
        <v>322</v>
      </c>
      <c r="B197">
        <v>4200149970006</v>
      </c>
      <c r="D197" t="s">
        <v>197</v>
      </c>
      <c r="E197">
        <v>2016</v>
      </c>
      <c r="F197" t="s">
        <v>1993</v>
      </c>
      <c r="G197" t="s">
        <v>335</v>
      </c>
      <c r="H197" t="s">
        <v>694</v>
      </c>
      <c r="J197" t="s">
        <v>691</v>
      </c>
    </row>
    <row r="198" spans="1:10" x14ac:dyDescent="0.25">
      <c r="A198" t="s">
        <v>696</v>
      </c>
      <c r="B198">
        <v>4200065790002</v>
      </c>
      <c r="D198" t="s">
        <v>697</v>
      </c>
      <c r="E198">
        <v>2016</v>
      </c>
      <c r="F198">
        <v>3</v>
      </c>
      <c r="G198" t="s">
        <v>700</v>
      </c>
      <c r="H198" t="s">
        <v>694</v>
      </c>
      <c r="J198" t="s">
        <v>691</v>
      </c>
    </row>
    <row r="199" spans="1:10" x14ac:dyDescent="0.25">
      <c r="A199" t="s">
        <v>696</v>
      </c>
      <c r="B199">
        <v>4200065790002</v>
      </c>
      <c r="D199" t="s">
        <v>697</v>
      </c>
      <c r="E199">
        <v>2016</v>
      </c>
      <c r="F199">
        <v>5</v>
      </c>
      <c r="G199" t="s">
        <v>702</v>
      </c>
      <c r="H199" t="s">
        <v>694</v>
      </c>
      <c r="J199" t="s">
        <v>691</v>
      </c>
    </row>
    <row r="200" spans="1:10" x14ac:dyDescent="0.25">
      <c r="A200" t="s">
        <v>696</v>
      </c>
      <c r="B200">
        <v>4200065790002</v>
      </c>
      <c r="D200" t="s">
        <v>697</v>
      </c>
      <c r="E200">
        <v>2016</v>
      </c>
      <c r="F200">
        <v>6</v>
      </c>
      <c r="G200" t="s">
        <v>703</v>
      </c>
      <c r="H200" t="s">
        <v>694</v>
      </c>
      <c r="J200" t="s">
        <v>691</v>
      </c>
    </row>
    <row r="201" spans="1:10" x14ac:dyDescent="0.25">
      <c r="A201" t="s">
        <v>696</v>
      </c>
      <c r="B201">
        <v>4200065790002</v>
      </c>
      <c r="D201" t="s">
        <v>697</v>
      </c>
      <c r="E201">
        <v>2016</v>
      </c>
      <c r="F201">
        <v>7</v>
      </c>
      <c r="G201" t="s">
        <v>704</v>
      </c>
      <c r="H201" t="s">
        <v>694</v>
      </c>
      <c r="J201" t="s">
        <v>691</v>
      </c>
    </row>
    <row r="202" spans="1:10" x14ac:dyDescent="0.25">
      <c r="A202" t="s">
        <v>696</v>
      </c>
      <c r="B202">
        <v>4200065790002</v>
      </c>
      <c r="D202" t="s">
        <v>697</v>
      </c>
      <c r="E202">
        <v>2016</v>
      </c>
      <c r="F202">
        <v>17</v>
      </c>
      <c r="G202" t="s">
        <v>713</v>
      </c>
      <c r="H202" t="s">
        <v>694</v>
      </c>
      <c r="J202" t="s">
        <v>691</v>
      </c>
    </row>
    <row r="203" spans="1:10" x14ac:dyDescent="0.25">
      <c r="A203" t="s">
        <v>722</v>
      </c>
      <c r="B203">
        <v>4209392060007</v>
      </c>
      <c r="D203" t="s">
        <v>723</v>
      </c>
      <c r="E203">
        <v>2016</v>
      </c>
      <c r="F203">
        <v>2</v>
      </c>
      <c r="G203" t="s">
        <v>1828</v>
      </c>
      <c r="H203" t="s">
        <v>694</v>
      </c>
      <c r="J203" t="s">
        <v>691</v>
      </c>
    </row>
    <row r="204" spans="1:10" x14ac:dyDescent="0.25">
      <c r="A204" t="s">
        <v>722</v>
      </c>
      <c r="B204">
        <v>4209392060007</v>
      </c>
      <c r="D204" t="s">
        <v>723</v>
      </c>
      <c r="E204">
        <v>2016</v>
      </c>
      <c r="F204">
        <v>6</v>
      </c>
      <c r="G204" t="s">
        <v>1830</v>
      </c>
      <c r="H204" t="s">
        <v>694</v>
      </c>
      <c r="J204" t="s">
        <v>691</v>
      </c>
    </row>
    <row r="205" spans="1:10" x14ac:dyDescent="0.25">
      <c r="A205" t="s">
        <v>722</v>
      </c>
      <c r="B205">
        <v>4209392060007</v>
      </c>
      <c r="D205" t="s">
        <v>723</v>
      </c>
      <c r="E205">
        <v>2016</v>
      </c>
      <c r="F205">
        <v>7</v>
      </c>
      <c r="G205" t="s">
        <v>704</v>
      </c>
      <c r="H205" t="s">
        <v>694</v>
      </c>
      <c r="J205" t="s">
        <v>691</v>
      </c>
    </row>
    <row r="206" spans="1:10" x14ac:dyDescent="0.25">
      <c r="A206" t="s">
        <v>732</v>
      </c>
      <c r="B206">
        <v>4218101340007</v>
      </c>
      <c r="D206" t="s">
        <v>733</v>
      </c>
      <c r="E206">
        <v>2016</v>
      </c>
      <c r="F206">
        <v>2</v>
      </c>
      <c r="G206" t="s">
        <v>735</v>
      </c>
      <c r="H206" t="s">
        <v>694</v>
      </c>
      <c r="J206" t="s">
        <v>691</v>
      </c>
    </row>
    <row r="207" spans="1:10" x14ac:dyDescent="0.25">
      <c r="A207" t="s">
        <v>732</v>
      </c>
      <c r="B207">
        <v>4218101340007</v>
      </c>
      <c r="D207" t="s">
        <v>733</v>
      </c>
      <c r="E207">
        <v>2016</v>
      </c>
      <c r="F207">
        <v>3</v>
      </c>
      <c r="G207" t="s">
        <v>736</v>
      </c>
      <c r="H207" t="s">
        <v>694</v>
      </c>
      <c r="J207" t="s">
        <v>691</v>
      </c>
    </row>
    <row r="208" spans="1:10" x14ac:dyDescent="0.25">
      <c r="A208" t="s">
        <v>732</v>
      </c>
      <c r="B208">
        <v>4218101340007</v>
      </c>
      <c r="D208" t="s">
        <v>733</v>
      </c>
      <c r="E208">
        <v>2016</v>
      </c>
      <c r="F208">
        <v>4</v>
      </c>
      <c r="G208" t="s">
        <v>737</v>
      </c>
      <c r="H208" t="s">
        <v>694</v>
      </c>
      <c r="J208" t="s">
        <v>691</v>
      </c>
    </row>
    <row r="209" spans="1:10" x14ac:dyDescent="0.25">
      <c r="A209" t="s">
        <v>750</v>
      </c>
      <c r="B209">
        <v>4227205890008</v>
      </c>
      <c r="D209" t="s">
        <v>751</v>
      </c>
      <c r="E209">
        <v>2016</v>
      </c>
      <c r="F209">
        <v>2</v>
      </c>
      <c r="G209" t="s">
        <v>753</v>
      </c>
      <c r="H209" t="s">
        <v>694</v>
      </c>
      <c r="J209" t="s">
        <v>691</v>
      </c>
    </row>
    <row r="210" spans="1:10" x14ac:dyDescent="0.25">
      <c r="A210" t="s">
        <v>750</v>
      </c>
      <c r="B210">
        <v>4227205890008</v>
      </c>
      <c r="D210" t="s">
        <v>751</v>
      </c>
      <c r="E210">
        <v>2016</v>
      </c>
      <c r="F210">
        <v>3</v>
      </c>
      <c r="G210" t="s">
        <v>736</v>
      </c>
      <c r="H210" t="s">
        <v>694</v>
      </c>
      <c r="J210" t="s">
        <v>691</v>
      </c>
    </row>
    <row r="211" spans="1:10" x14ac:dyDescent="0.25">
      <c r="A211" t="s">
        <v>750</v>
      </c>
      <c r="B211">
        <v>4227205890008</v>
      </c>
      <c r="D211" t="s">
        <v>751</v>
      </c>
      <c r="E211">
        <v>2016</v>
      </c>
      <c r="F211">
        <v>4</v>
      </c>
      <c r="G211" t="s">
        <v>754</v>
      </c>
      <c r="H211" t="s">
        <v>694</v>
      </c>
      <c r="J211" t="s">
        <v>691</v>
      </c>
    </row>
    <row r="212" spans="1:10" x14ac:dyDescent="0.25">
      <c r="B212">
        <v>4200735860007</v>
      </c>
      <c r="D212" t="s">
        <v>766</v>
      </c>
      <c r="E212">
        <v>2006</v>
      </c>
      <c r="F212">
        <v>1</v>
      </c>
      <c r="G212" t="s">
        <v>767</v>
      </c>
      <c r="H212" t="s">
        <v>694</v>
      </c>
      <c r="J212" t="s">
        <v>691</v>
      </c>
    </row>
    <row r="213" spans="1:10" x14ac:dyDescent="0.25">
      <c r="A213" t="s">
        <v>779</v>
      </c>
      <c r="B213">
        <v>4200735860007</v>
      </c>
      <c r="D213" t="s">
        <v>766</v>
      </c>
      <c r="E213">
        <v>2016</v>
      </c>
      <c r="F213">
        <v>3</v>
      </c>
      <c r="G213" t="s">
        <v>782</v>
      </c>
      <c r="H213" t="s">
        <v>694</v>
      </c>
      <c r="J213" t="s">
        <v>691</v>
      </c>
    </row>
    <row r="214" spans="1:10" x14ac:dyDescent="0.25">
      <c r="B214">
        <v>4227169210003</v>
      </c>
      <c r="D214" t="s">
        <v>987</v>
      </c>
      <c r="E214">
        <v>2006</v>
      </c>
      <c r="F214">
        <v>8</v>
      </c>
      <c r="G214" t="s">
        <v>995</v>
      </c>
      <c r="H214" t="s">
        <v>694</v>
      </c>
      <c r="J214" t="s">
        <v>691</v>
      </c>
    </row>
    <row r="215" spans="1:10" x14ac:dyDescent="0.25">
      <c r="A215" t="s">
        <v>1131</v>
      </c>
      <c r="B215">
        <v>4254004450007</v>
      </c>
      <c r="D215" t="s">
        <v>2234</v>
      </c>
      <c r="E215">
        <v>2016</v>
      </c>
      <c r="F215">
        <v>25</v>
      </c>
      <c r="G215" t="s">
        <v>1155</v>
      </c>
      <c r="H215" t="s">
        <v>694</v>
      </c>
      <c r="J215" t="s">
        <v>691</v>
      </c>
    </row>
    <row r="216" spans="1:10" x14ac:dyDescent="0.25">
      <c r="B216">
        <v>4227175700004</v>
      </c>
      <c r="D216" t="s">
        <v>1262</v>
      </c>
      <c r="E216">
        <v>2011</v>
      </c>
      <c r="F216">
        <v>19</v>
      </c>
      <c r="G216" t="s">
        <v>1281</v>
      </c>
      <c r="H216" t="s">
        <v>694</v>
      </c>
      <c r="J216" t="s">
        <v>3</v>
      </c>
    </row>
    <row r="217" spans="1:10" x14ac:dyDescent="0.25">
      <c r="B217">
        <v>4227175700004</v>
      </c>
      <c r="D217" t="s">
        <v>1262</v>
      </c>
      <c r="E217">
        <v>2011</v>
      </c>
      <c r="F217">
        <v>21</v>
      </c>
      <c r="G217" t="s">
        <v>1283</v>
      </c>
      <c r="H217" t="s">
        <v>694</v>
      </c>
      <c r="J217" t="s">
        <v>3</v>
      </c>
    </row>
    <row r="218" spans="1:10" x14ac:dyDescent="0.25">
      <c r="B218">
        <v>4227175700004</v>
      </c>
      <c r="D218" t="s">
        <v>1262</v>
      </c>
      <c r="E218">
        <v>2011</v>
      </c>
      <c r="F218">
        <v>34</v>
      </c>
      <c r="G218" t="s">
        <v>1296</v>
      </c>
      <c r="H218" t="s">
        <v>694</v>
      </c>
      <c r="J218" t="s">
        <v>5</v>
      </c>
    </row>
    <row r="219" spans="1:10" x14ac:dyDescent="0.25">
      <c r="B219">
        <v>4227175700004</v>
      </c>
      <c r="D219" t="s">
        <v>1262</v>
      </c>
      <c r="E219">
        <v>2011</v>
      </c>
      <c r="F219">
        <v>39</v>
      </c>
      <c r="G219" t="s">
        <v>1301</v>
      </c>
      <c r="H219" t="s">
        <v>694</v>
      </c>
      <c r="J219" t="s">
        <v>5</v>
      </c>
    </row>
    <row r="220" spans="1:10" x14ac:dyDescent="0.25">
      <c r="B220">
        <v>4227175700004</v>
      </c>
      <c r="D220" t="s">
        <v>1262</v>
      </c>
      <c r="E220">
        <v>2011</v>
      </c>
      <c r="F220">
        <v>40</v>
      </c>
      <c r="G220" t="s">
        <v>1302</v>
      </c>
      <c r="H220" t="s">
        <v>694</v>
      </c>
      <c r="J220" t="s">
        <v>5</v>
      </c>
    </row>
    <row r="221" spans="1:10" x14ac:dyDescent="0.25">
      <c r="B221">
        <v>4227175700004</v>
      </c>
      <c r="D221" t="s">
        <v>1262</v>
      </c>
      <c r="E221">
        <v>2011</v>
      </c>
      <c r="F221">
        <v>29</v>
      </c>
      <c r="G221" t="s">
        <v>1291</v>
      </c>
      <c r="H221" t="s">
        <v>694</v>
      </c>
      <c r="J221" t="s">
        <v>4</v>
      </c>
    </row>
    <row r="222" spans="1:10" x14ac:dyDescent="0.25">
      <c r="B222">
        <v>4227175700004</v>
      </c>
      <c r="D222" t="s">
        <v>1262</v>
      </c>
      <c r="E222">
        <v>2011</v>
      </c>
      <c r="F222">
        <v>31</v>
      </c>
      <c r="G222" t="s">
        <v>1293</v>
      </c>
      <c r="H222" t="s">
        <v>694</v>
      </c>
      <c r="J222" t="s">
        <v>4</v>
      </c>
    </row>
    <row r="223" spans="1:10" x14ac:dyDescent="0.25">
      <c r="A223" t="s">
        <v>1304</v>
      </c>
      <c r="B223">
        <v>4227175700004</v>
      </c>
      <c r="D223" t="s">
        <v>1262</v>
      </c>
      <c r="E223">
        <v>2016</v>
      </c>
      <c r="F223">
        <v>4</v>
      </c>
      <c r="G223" t="s">
        <v>1308</v>
      </c>
      <c r="H223" t="s">
        <v>694</v>
      </c>
      <c r="J223" t="s">
        <v>691</v>
      </c>
    </row>
    <row r="224" spans="1:10" x14ac:dyDescent="0.25">
      <c r="A224" t="s">
        <v>1304</v>
      </c>
      <c r="B224">
        <v>4227175700004</v>
      </c>
      <c r="D224" t="s">
        <v>1262</v>
      </c>
      <c r="E224">
        <v>2016</v>
      </c>
      <c r="F224">
        <v>5</v>
      </c>
      <c r="G224" t="s">
        <v>1309</v>
      </c>
      <c r="H224" t="s">
        <v>694</v>
      </c>
      <c r="J224" t="s">
        <v>691</v>
      </c>
    </row>
    <row r="225" spans="1:10" x14ac:dyDescent="0.25">
      <c r="A225" t="s">
        <v>1304</v>
      </c>
      <c r="B225">
        <v>4227175700004</v>
      </c>
      <c r="D225" t="s">
        <v>1262</v>
      </c>
      <c r="E225">
        <v>2016</v>
      </c>
      <c r="F225">
        <v>16</v>
      </c>
      <c r="G225" t="s">
        <v>2390</v>
      </c>
      <c r="H225" t="s">
        <v>694</v>
      </c>
      <c r="J225" t="s">
        <v>691</v>
      </c>
    </row>
    <row r="226" spans="1:10" x14ac:dyDescent="0.25">
      <c r="A226" t="s">
        <v>1304</v>
      </c>
      <c r="B226">
        <v>4227175700004</v>
      </c>
      <c r="D226" t="s">
        <v>1262</v>
      </c>
      <c r="E226">
        <v>2016</v>
      </c>
      <c r="F226">
        <v>17</v>
      </c>
      <c r="G226" t="s">
        <v>1320</v>
      </c>
      <c r="H226" t="s">
        <v>694</v>
      </c>
      <c r="J226" t="s">
        <v>691</v>
      </c>
    </row>
    <row r="227" spans="1:10" x14ac:dyDescent="0.25">
      <c r="B227">
        <v>4254014250006</v>
      </c>
      <c r="D227" t="s">
        <v>2260</v>
      </c>
      <c r="E227">
        <v>2005</v>
      </c>
      <c r="F227">
        <v>2</v>
      </c>
      <c r="G227" t="s">
        <v>1335</v>
      </c>
      <c r="H227" t="s">
        <v>694</v>
      </c>
      <c r="J227" t="s">
        <v>691</v>
      </c>
    </row>
    <row r="228" spans="1:10" x14ac:dyDescent="0.25">
      <c r="B228">
        <v>4254014250006</v>
      </c>
      <c r="D228" t="s">
        <v>2260</v>
      </c>
      <c r="E228">
        <v>2005</v>
      </c>
      <c r="F228">
        <v>4</v>
      </c>
      <c r="G228" t="s">
        <v>1337</v>
      </c>
      <c r="H228" t="s">
        <v>694</v>
      </c>
      <c r="J228" t="s">
        <v>691</v>
      </c>
    </row>
    <row r="229" spans="1:10" x14ac:dyDescent="0.25">
      <c r="B229">
        <v>4254014250006</v>
      </c>
      <c r="D229" t="s">
        <v>2260</v>
      </c>
      <c r="E229">
        <v>2005</v>
      </c>
      <c r="F229">
        <v>11</v>
      </c>
      <c r="G229" t="s">
        <v>1344</v>
      </c>
      <c r="H229" t="s">
        <v>694</v>
      </c>
      <c r="J229" t="s">
        <v>691</v>
      </c>
    </row>
    <row r="230" spans="1:10" x14ac:dyDescent="0.25">
      <c r="B230">
        <v>4254014250006</v>
      </c>
      <c r="D230" t="s">
        <v>2260</v>
      </c>
      <c r="E230">
        <v>2005</v>
      </c>
      <c r="F230">
        <v>12</v>
      </c>
      <c r="G230" t="s">
        <v>1345</v>
      </c>
      <c r="H230" t="s">
        <v>694</v>
      </c>
      <c r="J230" t="s">
        <v>691</v>
      </c>
    </row>
    <row r="231" spans="1:10" x14ac:dyDescent="0.25">
      <c r="B231">
        <v>4254014250006</v>
      </c>
      <c r="D231" t="s">
        <v>2260</v>
      </c>
      <c r="E231">
        <v>2005</v>
      </c>
      <c r="F231">
        <v>28</v>
      </c>
      <c r="G231" t="s">
        <v>1361</v>
      </c>
      <c r="H231" t="s">
        <v>694</v>
      </c>
      <c r="J231" t="s">
        <v>691</v>
      </c>
    </row>
    <row r="232" spans="1:10" x14ac:dyDescent="0.25">
      <c r="A232" t="s">
        <v>1362</v>
      </c>
      <c r="B232">
        <v>4254014250006</v>
      </c>
      <c r="D232" t="s">
        <v>2260</v>
      </c>
      <c r="E232">
        <v>2016</v>
      </c>
      <c r="F232">
        <v>7</v>
      </c>
      <c r="G232" t="s">
        <v>1365</v>
      </c>
      <c r="H232" t="s">
        <v>694</v>
      </c>
      <c r="J232" t="s">
        <v>691</v>
      </c>
    </row>
    <row r="233" spans="1:10" x14ac:dyDescent="0.25">
      <c r="A233" t="s">
        <v>1412</v>
      </c>
      <c r="B233">
        <v>4236135900000</v>
      </c>
      <c r="D233" t="s">
        <v>1413</v>
      </c>
      <c r="E233">
        <v>2016</v>
      </c>
      <c r="F233">
        <v>10</v>
      </c>
      <c r="G233" t="s">
        <v>1422</v>
      </c>
      <c r="H233" t="s">
        <v>694</v>
      </c>
      <c r="J233" t="s">
        <v>691</v>
      </c>
    </row>
    <row r="234" spans="1:10" x14ac:dyDescent="0.25">
      <c r="A234" t="s">
        <v>1442</v>
      </c>
      <c r="B234">
        <v>4209390440007</v>
      </c>
      <c r="D234" t="s">
        <v>1426</v>
      </c>
      <c r="E234">
        <v>2016</v>
      </c>
      <c r="F234">
        <v>1</v>
      </c>
      <c r="G234" t="s">
        <v>1443</v>
      </c>
      <c r="H234" t="s">
        <v>694</v>
      </c>
      <c r="J234" t="s">
        <v>691</v>
      </c>
    </row>
    <row r="235" spans="1:10" x14ac:dyDescent="0.25">
      <c r="A235" t="s">
        <v>1471</v>
      </c>
      <c r="B235">
        <v>4227224680006</v>
      </c>
      <c r="D235" t="s">
        <v>1451</v>
      </c>
      <c r="E235">
        <v>2016</v>
      </c>
      <c r="F235">
        <v>3</v>
      </c>
      <c r="G235" t="s">
        <v>1473</v>
      </c>
      <c r="H235" t="s">
        <v>694</v>
      </c>
      <c r="J235" t="s">
        <v>691</v>
      </c>
    </row>
    <row r="236" spans="1:10" x14ac:dyDescent="0.25">
      <c r="A236" t="s">
        <v>1471</v>
      </c>
      <c r="B236">
        <v>4227224680006</v>
      </c>
      <c r="D236" t="s">
        <v>1451</v>
      </c>
      <c r="E236">
        <v>2016</v>
      </c>
      <c r="F236">
        <v>18</v>
      </c>
      <c r="G236" t="s">
        <v>1483</v>
      </c>
      <c r="H236" t="s">
        <v>694</v>
      </c>
      <c r="J236" t="s">
        <v>691</v>
      </c>
    </row>
    <row r="237" spans="1:10" x14ac:dyDescent="0.25">
      <c r="A237" t="s">
        <v>1523</v>
      </c>
      <c r="B237">
        <v>4263189550001</v>
      </c>
      <c r="D237" t="s">
        <v>2262</v>
      </c>
      <c r="E237">
        <v>2016</v>
      </c>
      <c r="F237">
        <v>4</v>
      </c>
      <c r="G237" t="s">
        <v>1527</v>
      </c>
      <c r="H237" t="s">
        <v>694</v>
      </c>
      <c r="J237" t="s">
        <v>691</v>
      </c>
    </row>
    <row r="238" spans="1:10" x14ac:dyDescent="0.25">
      <c r="A238" t="s">
        <v>1523</v>
      </c>
      <c r="B238">
        <v>4263189550001</v>
      </c>
      <c r="D238" t="s">
        <v>2262</v>
      </c>
      <c r="E238">
        <v>2016</v>
      </c>
      <c r="F238">
        <v>12</v>
      </c>
      <c r="G238" t="s">
        <v>1534</v>
      </c>
      <c r="H238" t="s">
        <v>694</v>
      </c>
      <c r="J238" t="s">
        <v>691</v>
      </c>
    </row>
    <row r="239" spans="1:10" x14ac:dyDescent="0.25">
      <c r="A239" t="s">
        <v>1523</v>
      </c>
      <c r="B239">
        <v>4263189550001</v>
      </c>
      <c r="D239" t="s">
        <v>2262</v>
      </c>
      <c r="E239">
        <v>2016</v>
      </c>
      <c r="F239">
        <v>18</v>
      </c>
      <c r="G239" t="s">
        <v>1540</v>
      </c>
      <c r="H239" t="s">
        <v>694</v>
      </c>
      <c r="J239" t="s">
        <v>691</v>
      </c>
    </row>
    <row r="240" spans="1:10" x14ac:dyDescent="0.25">
      <c r="A240" t="s">
        <v>1567</v>
      </c>
      <c r="D240" t="s">
        <v>2264</v>
      </c>
      <c r="E240">
        <v>2016</v>
      </c>
      <c r="F240" t="s">
        <v>445</v>
      </c>
      <c r="G240" t="s">
        <v>1578</v>
      </c>
      <c r="H240" t="s">
        <v>694</v>
      </c>
      <c r="J240" t="s">
        <v>691</v>
      </c>
    </row>
    <row r="241" spans="1:10" x14ac:dyDescent="0.25">
      <c r="A241" t="s">
        <v>1567</v>
      </c>
      <c r="D241" t="s">
        <v>2264</v>
      </c>
      <c r="E241">
        <v>2016</v>
      </c>
      <c r="F241" t="s">
        <v>446</v>
      </c>
      <c r="G241" t="s">
        <v>1579</v>
      </c>
      <c r="H241" t="s">
        <v>694</v>
      </c>
      <c r="J241" t="s">
        <v>691</v>
      </c>
    </row>
    <row r="242" spans="1:10" x14ac:dyDescent="0.25">
      <c r="A242" t="s">
        <v>1773</v>
      </c>
      <c r="B242">
        <v>4227262690007</v>
      </c>
      <c r="D242" t="s">
        <v>2270</v>
      </c>
      <c r="E242">
        <v>2016</v>
      </c>
      <c r="F242">
        <v>1</v>
      </c>
      <c r="G242" t="s">
        <v>2391</v>
      </c>
      <c r="H242" t="s">
        <v>694</v>
      </c>
      <c r="J242" t="s">
        <v>691</v>
      </c>
    </row>
    <row r="243" spans="1:10" x14ac:dyDescent="0.25">
      <c r="A243" t="s">
        <v>1773</v>
      </c>
      <c r="B243">
        <v>4227262690007</v>
      </c>
      <c r="D243" t="s">
        <v>2270</v>
      </c>
      <c r="E243">
        <v>2016</v>
      </c>
      <c r="F243">
        <v>3</v>
      </c>
      <c r="G243" t="s">
        <v>2392</v>
      </c>
      <c r="H243" t="s">
        <v>694</v>
      </c>
      <c r="J243" t="s">
        <v>691</v>
      </c>
    </row>
    <row r="244" spans="1:10" x14ac:dyDescent="0.25">
      <c r="A244" t="s">
        <v>71</v>
      </c>
      <c r="B244">
        <v>4200750580002</v>
      </c>
      <c r="D244" t="s">
        <v>2148</v>
      </c>
      <c r="E244">
        <v>2015</v>
      </c>
      <c r="F244" t="s">
        <v>431</v>
      </c>
      <c r="G244" t="s">
        <v>70</v>
      </c>
      <c r="H244" t="s">
        <v>694</v>
      </c>
      <c r="J244" t="s">
        <v>3</v>
      </c>
    </row>
    <row r="245" spans="1:10" x14ac:dyDescent="0.25">
      <c r="A245" t="s">
        <v>71</v>
      </c>
      <c r="B245">
        <v>4200750580002</v>
      </c>
      <c r="D245" t="s">
        <v>2148</v>
      </c>
      <c r="E245">
        <v>2015</v>
      </c>
      <c r="F245" t="s">
        <v>1797</v>
      </c>
      <c r="G245" t="s">
        <v>568</v>
      </c>
      <c r="H245" t="s">
        <v>694</v>
      </c>
      <c r="J245" t="s">
        <v>5</v>
      </c>
    </row>
    <row r="246" spans="1:10" x14ac:dyDescent="0.25">
      <c r="A246" t="s">
        <v>71</v>
      </c>
      <c r="B246">
        <v>4200750580002</v>
      </c>
      <c r="D246" t="s">
        <v>2148</v>
      </c>
      <c r="E246">
        <v>2015</v>
      </c>
      <c r="F246" t="s">
        <v>1798</v>
      </c>
      <c r="G246" t="s">
        <v>569</v>
      </c>
      <c r="H246" t="s">
        <v>694</v>
      </c>
      <c r="J246" t="s">
        <v>5</v>
      </c>
    </row>
    <row r="247" spans="1:10" x14ac:dyDescent="0.25">
      <c r="A247" t="s">
        <v>570</v>
      </c>
      <c r="B247">
        <v>4200750580002</v>
      </c>
      <c r="D247" t="s">
        <v>2148</v>
      </c>
      <c r="E247">
        <v>2016</v>
      </c>
      <c r="F247" t="s">
        <v>440</v>
      </c>
      <c r="G247" t="s">
        <v>578</v>
      </c>
      <c r="H247" t="s">
        <v>694</v>
      </c>
      <c r="J247" t="s">
        <v>691</v>
      </c>
    </row>
    <row r="248" spans="1:10" x14ac:dyDescent="0.25">
      <c r="A248" t="s">
        <v>570</v>
      </c>
      <c r="B248">
        <v>4200750580002</v>
      </c>
      <c r="D248" t="s">
        <v>2148</v>
      </c>
      <c r="E248">
        <v>2016</v>
      </c>
      <c r="F248" t="s">
        <v>1801</v>
      </c>
      <c r="G248" t="s">
        <v>590</v>
      </c>
      <c r="H248" t="s">
        <v>694</v>
      </c>
      <c r="J248" t="s">
        <v>691</v>
      </c>
    </row>
    <row r="249" spans="1:10" x14ac:dyDescent="0.25">
      <c r="B249">
        <v>4200771230001</v>
      </c>
      <c r="D249" t="s">
        <v>2220</v>
      </c>
      <c r="E249">
        <v>2002</v>
      </c>
      <c r="F249">
        <v>2</v>
      </c>
      <c r="G249" t="s">
        <v>1841</v>
      </c>
      <c r="H249" t="s">
        <v>694</v>
      </c>
      <c r="J249" t="s">
        <v>691</v>
      </c>
    </row>
    <row r="250" spans="1:10" x14ac:dyDescent="0.25">
      <c r="A250" t="s">
        <v>828</v>
      </c>
      <c r="B250">
        <v>4200771230001</v>
      </c>
      <c r="D250" t="s">
        <v>2220</v>
      </c>
      <c r="E250">
        <v>2016</v>
      </c>
      <c r="F250">
        <v>23</v>
      </c>
      <c r="G250" t="s">
        <v>2232</v>
      </c>
      <c r="H250" t="s">
        <v>694</v>
      </c>
      <c r="J250" t="s">
        <v>691</v>
      </c>
    </row>
    <row r="251" spans="1:10" x14ac:dyDescent="0.25">
      <c r="A251" t="s">
        <v>2279</v>
      </c>
      <c r="B251">
        <v>4218306150006</v>
      </c>
      <c r="D251" t="s">
        <v>2259</v>
      </c>
      <c r="E251">
        <v>2011</v>
      </c>
      <c r="F251">
        <v>7</v>
      </c>
      <c r="G251" t="s">
        <v>1863</v>
      </c>
      <c r="H251" t="s">
        <v>694</v>
      </c>
      <c r="J251" t="s">
        <v>3</v>
      </c>
    </row>
    <row r="252" spans="1:10" x14ac:dyDescent="0.25">
      <c r="A252" t="s">
        <v>2279</v>
      </c>
      <c r="B252">
        <v>4218306150006</v>
      </c>
      <c r="D252" t="s">
        <v>2259</v>
      </c>
      <c r="E252">
        <v>2011</v>
      </c>
      <c r="F252">
        <v>23</v>
      </c>
      <c r="G252" t="s">
        <v>1876</v>
      </c>
      <c r="H252" t="s">
        <v>694</v>
      </c>
      <c r="J252" t="s">
        <v>3</v>
      </c>
    </row>
    <row r="253" spans="1:10" x14ac:dyDescent="0.25">
      <c r="A253" t="s">
        <v>2279</v>
      </c>
      <c r="B253">
        <v>4218306150006</v>
      </c>
      <c r="D253" t="s">
        <v>2259</v>
      </c>
      <c r="E253">
        <v>2011</v>
      </c>
      <c r="F253">
        <v>34</v>
      </c>
      <c r="G253" t="s">
        <v>1886</v>
      </c>
      <c r="H253" t="s">
        <v>694</v>
      </c>
      <c r="J253" t="s">
        <v>3</v>
      </c>
    </row>
    <row r="254" spans="1:10" x14ac:dyDescent="0.25">
      <c r="A254" t="s">
        <v>2279</v>
      </c>
      <c r="B254">
        <v>4218306150006</v>
      </c>
      <c r="D254" t="s">
        <v>2259</v>
      </c>
      <c r="E254">
        <v>2011</v>
      </c>
      <c r="F254">
        <v>33</v>
      </c>
      <c r="G254" t="s">
        <v>1885</v>
      </c>
      <c r="H254" t="s">
        <v>694</v>
      </c>
      <c r="J254" t="s">
        <v>5</v>
      </c>
    </row>
    <row r="255" spans="1:10" x14ac:dyDescent="0.25">
      <c r="A255" t="s">
        <v>2279</v>
      </c>
      <c r="B255">
        <v>4218306150006</v>
      </c>
      <c r="D255" t="s">
        <v>2259</v>
      </c>
      <c r="E255">
        <v>2011</v>
      </c>
      <c r="F255">
        <v>8</v>
      </c>
      <c r="G255" t="s">
        <v>1864</v>
      </c>
      <c r="H255" t="s">
        <v>694</v>
      </c>
      <c r="J255" t="s">
        <v>4</v>
      </c>
    </row>
    <row r="256" spans="1:10" x14ac:dyDescent="0.25">
      <c r="A256" t="s">
        <v>2279</v>
      </c>
      <c r="B256">
        <v>4218306150006</v>
      </c>
      <c r="D256" t="s">
        <v>2259</v>
      </c>
      <c r="E256">
        <v>2011</v>
      </c>
      <c r="F256">
        <v>25</v>
      </c>
      <c r="G256" t="s">
        <v>1878</v>
      </c>
      <c r="H256" t="s">
        <v>694</v>
      </c>
      <c r="J256" t="s">
        <v>4</v>
      </c>
    </row>
    <row r="257" spans="1:11" x14ac:dyDescent="0.25">
      <c r="A257" t="s">
        <v>1226</v>
      </c>
      <c r="B257">
        <v>4218306150006</v>
      </c>
      <c r="D257" t="s">
        <v>2259</v>
      </c>
      <c r="E257">
        <v>2016</v>
      </c>
      <c r="F257">
        <v>8</v>
      </c>
      <c r="G257" t="s">
        <v>1233</v>
      </c>
      <c r="H257" t="s">
        <v>694</v>
      </c>
      <c r="J257" t="s">
        <v>691</v>
      </c>
    </row>
    <row r="258" spans="1:11" x14ac:dyDescent="0.25">
      <c r="A258" t="s">
        <v>1226</v>
      </c>
      <c r="B258">
        <v>4218306150006</v>
      </c>
      <c r="D258" t="s">
        <v>2259</v>
      </c>
      <c r="E258">
        <v>2016</v>
      </c>
      <c r="F258">
        <v>9</v>
      </c>
      <c r="G258" t="s">
        <v>1234</v>
      </c>
      <c r="H258" t="s">
        <v>694</v>
      </c>
      <c r="J258" t="s">
        <v>691</v>
      </c>
    </row>
    <row r="259" spans="1:11" x14ac:dyDescent="0.25">
      <c r="A259" t="s">
        <v>1404</v>
      </c>
      <c r="B259">
        <v>4236181330005</v>
      </c>
      <c r="D259" t="s">
        <v>2275</v>
      </c>
      <c r="E259">
        <v>2016</v>
      </c>
      <c r="F259">
        <v>5</v>
      </c>
      <c r="G259" t="s">
        <v>1409</v>
      </c>
      <c r="H259" t="s">
        <v>694</v>
      </c>
      <c r="J259" t="s">
        <v>691</v>
      </c>
    </row>
    <row r="260" spans="1:11" x14ac:dyDescent="0.25">
      <c r="B260">
        <v>4209190940005</v>
      </c>
      <c r="D260" t="s">
        <v>2280</v>
      </c>
      <c r="E260">
        <v>2011</v>
      </c>
      <c r="F260">
        <v>6</v>
      </c>
      <c r="G260" t="s">
        <v>1375</v>
      </c>
      <c r="H260" t="s">
        <v>694</v>
      </c>
      <c r="J260" t="s">
        <v>3</v>
      </c>
    </row>
    <row r="261" spans="1:11" x14ac:dyDescent="0.25">
      <c r="B261">
        <v>4209190940005</v>
      </c>
      <c r="D261" t="s">
        <v>2280</v>
      </c>
      <c r="E261">
        <v>2011</v>
      </c>
      <c r="F261">
        <v>12</v>
      </c>
      <c r="G261" t="s">
        <v>1381</v>
      </c>
      <c r="H261" t="s">
        <v>694</v>
      </c>
      <c r="J261" t="s">
        <v>3</v>
      </c>
    </row>
    <row r="262" spans="1:11" x14ac:dyDescent="0.25">
      <c r="B262">
        <v>4209190940005</v>
      </c>
      <c r="D262" t="s">
        <v>2280</v>
      </c>
      <c r="E262">
        <v>2011</v>
      </c>
      <c r="F262">
        <v>13</v>
      </c>
      <c r="G262" t="s">
        <v>1382</v>
      </c>
      <c r="H262" t="s">
        <v>694</v>
      </c>
      <c r="J262" t="s">
        <v>3</v>
      </c>
    </row>
    <row r="263" spans="1:11" x14ac:dyDescent="0.25">
      <c r="B263">
        <v>4209190940005</v>
      </c>
      <c r="D263" t="s">
        <v>2280</v>
      </c>
      <c r="E263">
        <v>2011</v>
      </c>
      <c r="F263">
        <v>15</v>
      </c>
      <c r="G263" t="s">
        <v>1384</v>
      </c>
      <c r="H263" t="s">
        <v>694</v>
      </c>
      <c r="J263" t="s">
        <v>3</v>
      </c>
    </row>
    <row r="264" spans="1:11" x14ac:dyDescent="0.25">
      <c r="B264">
        <v>4209190940005</v>
      </c>
      <c r="D264" t="s">
        <v>2280</v>
      </c>
      <c r="E264">
        <v>2011</v>
      </c>
      <c r="F264">
        <v>22</v>
      </c>
      <c r="G264" t="s">
        <v>1391</v>
      </c>
      <c r="H264" t="s">
        <v>694</v>
      </c>
      <c r="J264" t="s">
        <v>3</v>
      </c>
    </row>
    <row r="265" spans="1:11" x14ac:dyDescent="0.25">
      <c r="B265">
        <v>4209190940005</v>
      </c>
      <c r="D265" t="s">
        <v>2280</v>
      </c>
      <c r="E265">
        <v>2011</v>
      </c>
      <c r="F265">
        <v>21</v>
      </c>
      <c r="G265" t="s">
        <v>1390</v>
      </c>
      <c r="H265" t="s">
        <v>694</v>
      </c>
      <c r="J265" t="s">
        <v>4</v>
      </c>
    </row>
    <row r="266" spans="1:11" x14ac:dyDescent="0.25">
      <c r="A266" t="s">
        <v>239</v>
      </c>
      <c r="B266">
        <v>4200500000000</v>
      </c>
      <c r="D266" t="s">
        <v>223</v>
      </c>
      <c r="E266">
        <v>2016</v>
      </c>
      <c r="F266" t="s">
        <v>1584</v>
      </c>
      <c r="G266" t="s">
        <v>249</v>
      </c>
      <c r="H266" t="s">
        <v>1</v>
      </c>
      <c r="I266" t="s">
        <v>6</v>
      </c>
      <c r="J266" t="s">
        <v>691</v>
      </c>
    </row>
    <row r="267" spans="1:11" x14ac:dyDescent="0.25">
      <c r="A267" t="s">
        <v>239</v>
      </c>
      <c r="B267">
        <v>4200500000000</v>
      </c>
      <c r="D267" t="s">
        <v>223</v>
      </c>
      <c r="E267">
        <v>2016</v>
      </c>
      <c r="F267" t="s">
        <v>1998</v>
      </c>
      <c r="G267" t="s">
        <v>2393</v>
      </c>
      <c r="H267" t="s">
        <v>1</v>
      </c>
      <c r="I267" t="s">
        <v>6</v>
      </c>
      <c r="J267" t="s">
        <v>691</v>
      </c>
    </row>
    <row r="268" spans="1:11" x14ac:dyDescent="0.25">
      <c r="A268" t="s">
        <v>239</v>
      </c>
      <c r="B268">
        <v>4200500000000</v>
      </c>
      <c r="D268" t="s">
        <v>223</v>
      </c>
      <c r="E268">
        <v>2016</v>
      </c>
      <c r="F268" t="s">
        <v>2000</v>
      </c>
      <c r="G268" t="s">
        <v>261</v>
      </c>
      <c r="H268" t="s">
        <v>1</v>
      </c>
      <c r="I268" t="s">
        <v>6</v>
      </c>
      <c r="J268" t="s">
        <v>691</v>
      </c>
    </row>
    <row r="269" spans="1:11" x14ac:dyDescent="0.25">
      <c r="A269" t="s">
        <v>239</v>
      </c>
      <c r="B269">
        <v>4200500000000</v>
      </c>
      <c r="D269" t="s">
        <v>223</v>
      </c>
      <c r="E269">
        <v>2016</v>
      </c>
      <c r="F269" t="s">
        <v>2002</v>
      </c>
      <c r="G269" t="s">
        <v>2041</v>
      </c>
      <c r="H269" t="s">
        <v>1</v>
      </c>
      <c r="I269" t="s">
        <v>6</v>
      </c>
      <c r="J269" t="s">
        <v>691</v>
      </c>
    </row>
    <row r="270" spans="1:11" x14ac:dyDescent="0.25">
      <c r="A270" t="s">
        <v>239</v>
      </c>
      <c r="B270">
        <v>4200500000000</v>
      </c>
      <c r="D270" t="s">
        <v>223</v>
      </c>
      <c r="E270">
        <v>2016</v>
      </c>
      <c r="F270" t="s">
        <v>2003</v>
      </c>
      <c r="G270" t="s">
        <v>262</v>
      </c>
      <c r="H270" t="s">
        <v>1</v>
      </c>
      <c r="I270" t="s">
        <v>6</v>
      </c>
      <c r="J270" t="s">
        <v>691</v>
      </c>
    </row>
    <row r="271" spans="1:11" x14ac:dyDescent="0.25">
      <c r="A271" t="s">
        <v>1983</v>
      </c>
      <c r="B271">
        <v>4200500000000</v>
      </c>
      <c r="D271" t="s">
        <v>223</v>
      </c>
      <c r="E271">
        <v>2016</v>
      </c>
      <c r="F271" t="s">
        <v>1981</v>
      </c>
      <c r="G271" t="s">
        <v>1982</v>
      </c>
      <c r="H271" t="s">
        <v>1</v>
      </c>
      <c r="I271" t="s">
        <v>6</v>
      </c>
      <c r="J271" t="s">
        <v>691</v>
      </c>
    </row>
    <row r="272" spans="1:11" x14ac:dyDescent="0.25">
      <c r="A272" t="s">
        <v>417</v>
      </c>
      <c r="B272">
        <v>4227314160001</v>
      </c>
      <c r="D272" t="s">
        <v>7</v>
      </c>
      <c r="E272">
        <v>2016</v>
      </c>
      <c r="F272" t="s">
        <v>436</v>
      </c>
      <c r="G272" t="s">
        <v>421</v>
      </c>
      <c r="H272" t="s">
        <v>1</v>
      </c>
      <c r="I272" t="s">
        <v>6</v>
      </c>
      <c r="J272" t="s">
        <v>5</v>
      </c>
      <c r="K272" t="s">
        <v>2315</v>
      </c>
    </row>
    <row r="273" spans="1:11" x14ac:dyDescent="0.25">
      <c r="A273" t="s">
        <v>417</v>
      </c>
      <c r="B273">
        <v>4227314160001</v>
      </c>
      <c r="D273" t="s">
        <v>7</v>
      </c>
      <c r="E273">
        <v>2016</v>
      </c>
      <c r="F273" t="s">
        <v>437</v>
      </c>
      <c r="G273" t="s">
        <v>422</v>
      </c>
      <c r="H273" t="s">
        <v>1</v>
      </c>
      <c r="I273" t="s">
        <v>6</v>
      </c>
      <c r="J273" t="s">
        <v>5</v>
      </c>
      <c r="K273" t="s">
        <v>2315</v>
      </c>
    </row>
    <row r="274" spans="1:11" x14ac:dyDescent="0.25">
      <c r="A274" t="s">
        <v>417</v>
      </c>
      <c r="B274">
        <v>4227314160001</v>
      </c>
      <c r="D274" t="s">
        <v>7</v>
      </c>
      <c r="E274">
        <v>2016</v>
      </c>
      <c r="F274" t="s">
        <v>431</v>
      </c>
      <c r="G274" t="s">
        <v>2314</v>
      </c>
      <c r="H274" t="s">
        <v>1</v>
      </c>
      <c r="I274" t="s">
        <v>6</v>
      </c>
      <c r="J274" t="s">
        <v>4</v>
      </c>
    </row>
    <row r="275" spans="1:11" x14ac:dyDescent="0.25">
      <c r="A275" t="s">
        <v>417</v>
      </c>
      <c r="B275">
        <v>4227314160001</v>
      </c>
      <c r="D275" t="s">
        <v>7</v>
      </c>
      <c r="E275">
        <v>2016</v>
      </c>
      <c r="F275" t="s">
        <v>433</v>
      </c>
      <c r="G275" t="s">
        <v>419</v>
      </c>
      <c r="H275" t="s">
        <v>1</v>
      </c>
      <c r="I275" t="s">
        <v>6</v>
      </c>
      <c r="J275" t="s">
        <v>4</v>
      </c>
      <c r="K275" t="s">
        <v>2315</v>
      </c>
    </row>
    <row r="276" spans="1:11" x14ac:dyDescent="0.25">
      <c r="A276" t="s">
        <v>417</v>
      </c>
      <c r="B276">
        <v>4227314160001</v>
      </c>
      <c r="D276" t="s">
        <v>7</v>
      </c>
      <c r="E276">
        <v>2016</v>
      </c>
      <c r="F276" t="s">
        <v>438</v>
      </c>
      <c r="G276" t="s">
        <v>423</v>
      </c>
      <c r="H276" t="s">
        <v>1</v>
      </c>
      <c r="I276" t="s">
        <v>6</v>
      </c>
      <c r="J276" t="s">
        <v>4</v>
      </c>
    </row>
    <row r="277" spans="1:11" x14ac:dyDescent="0.25">
      <c r="A277" t="s">
        <v>2316</v>
      </c>
      <c r="B277">
        <v>4227314160001</v>
      </c>
      <c r="D277" t="s">
        <v>7</v>
      </c>
      <c r="E277">
        <v>2017</v>
      </c>
      <c r="F277" t="s">
        <v>431</v>
      </c>
      <c r="G277" t="s">
        <v>2314</v>
      </c>
      <c r="H277" t="s">
        <v>1</v>
      </c>
      <c r="I277" t="s">
        <v>6</v>
      </c>
      <c r="J277" t="s">
        <v>691</v>
      </c>
    </row>
    <row r="278" spans="1:11" x14ac:dyDescent="0.25">
      <c r="A278" t="s">
        <v>2316</v>
      </c>
      <c r="B278">
        <v>4227314160001</v>
      </c>
      <c r="D278" t="s">
        <v>7</v>
      </c>
      <c r="E278">
        <v>2017</v>
      </c>
      <c r="F278" t="s">
        <v>434</v>
      </c>
      <c r="G278" t="s">
        <v>2318</v>
      </c>
      <c r="H278" t="s">
        <v>1</v>
      </c>
      <c r="I278" t="s">
        <v>6</v>
      </c>
      <c r="J278" t="s">
        <v>691</v>
      </c>
    </row>
    <row r="279" spans="1:11" x14ac:dyDescent="0.25">
      <c r="A279" t="s">
        <v>2316</v>
      </c>
      <c r="B279">
        <v>4227314160001</v>
      </c>
      <c r="D279" t="s">
        <v>7</v>
      </c>
      <c r="E279">
        <v>2017</v>
      </c>
      <c r="F279" t="s">
        <v>437</v>
      </c>
      <c r="G279" t="s">
        <v>2320</v>
      </c>
      <c r="H279" t="s">
        <v>1</v>
      </c>
      <c r="I279" t="s">
        <v>6</v>
      </c>
      <c r="J279" t="s">
        <v>691</v>
      </c>
    </row>
    <row r="280" spans="1:11" x14ac:dyDescent="0.25">
      <c r="A280" t="s">
        <v>2316</v>
      </c>
      <c r="B280">
        <v>4227314160001</v>
      </c>
      <c r="D280" t="s">
        <v>7</v>
      </c>
      <c r="E280">
        <v>2017</v>
      </c>
      <c r="F280" t="s">
        <v>445</v>
      </c>
      <c r="G280" t="s">
        <v>2323</v>
      </c>
      <c r="H280" t="s">
        <v>1</v>
      </c>
      <c r="I280" t="s">
        <v>6</v>
      </c>
      <c r="J280" t="s">
        <v>691</v>
      </c>
    </row>
    <row r="281" spans="1:11" x14ac:dyDescent="0.25">
      <c r="A281" t="s">
        <v>382</v>
      </c>
      <c r="B281">
        <v>4200575050003</v>
      </c>
      <c r="D281" t="s">
        <v>9</v>
      </c>
      <c r="E281">
        <v>2016</v>
      </c>
      <c r="F281" t="s">
        <v>429</v>
      </c>
      <c r="G281" t="s">
        <v>2074</v>
      </c>
      <c r="H281" t="s">
        <v>1</v>
      </c>
      <c r="I281" t="s">
        <v>6</v>
      </c>
      <c r="J281" t="s">
        <v>691</v>
      </c>
    </row>
    <row r="282" spans="1:11" x14ac:dyDescent="0.25">
      <c r="A282" t="s">
        <v>383</v>
      </c>
      <c r="B282">
        <v>4200575050003</v>
      </c>
      <c r="D282" t="s">
        <v>9</v>
      </c>
      <c r="E282">
        <v>2016</v>
      </c>
      <c r="F282" t="s">
        <v>431</v>
      </c>
      <c r="G282" t="s">
        <v>384</v>
      </c>
      <c r="H282" t="s">
        <v>1</v>
      </c>
      <c r="I282" t="s">
        <v>6</v>
      </c>
      <c r="J282" t="s">
        <v>691</v>
      </c>
    </row>
    <row r="283" spans="1:11" x14ac:dyDescent="0.25">
      <c r="A283" t="s">
        <v>383</v>
      </c>
      <c r="B283">
        <v>4200575050003</v>
      </c>
      <c r="D283" t="s">
        <v>9</v>
      </c>
      <c r="E283">
        <v>2016</v>
      </c>
      <c r="F283" t="s">
        <v>433</v>
      </c>
      <c r="G283" t="s">
        <v>385</v>
      </c>
      <c r="H283" t="s">
        <v>1</v>
      </c>
      <c r="I283" t="s">
        <v>6</v>
      </c>
      <c r="J283" t="s">
        <v>691</v>
      </c>
    </row>
    <row r="284" spans="1:11" x14ac:dyDescent="0.25">
      <c r="A284" t="s">
        <v>383</v>
      </c>
      <c r="B284">
        <v>4200575050003</v>
      </c>
      <c r="D284" t="s">
        <v>9</v>
      </c>
      <c r="E284">
        <v>2016</v>
      </c>
      <c r="F284" t="s">
        <v>434</v>
      </c>
      <c r="G284" t="s">
        <v>386</v>
      </c>
      <c r="H284" t="s">
        <v>1</v>
      </c>
      <c r="I284" t="s">
        <v>6</v>
      </c>
      <c r="J284" t="s">
        <v>691</v>
      </c>
    </row>
    <row r="285" spans="1:11" x14ac:dyDescent="0.25">
      <c r="A285" t="s">
        <v>383</v>
      </c>
      <c r="B285">
        <v>4200575050003</v>
      </c>
      <c r="D285" t="s">
        <v>9</v>
      </c>
      <c r="E285">
        <v>2016</v>
      </c>
      <c r="F285" t="s">
        <v>436</v>
      </c>
      <c r="G285" t="s">
        <v>387</v>
      </c>
      <c r="H285" t="s">
        <v>1</v>
      </c>
      <c r="I285" t="s">
        <v>6</v>
      </c>
      <c r="J285" t="s">
        <v>691</v>
      </c>
    </row>
    <row r="286" spans="1:11" x14ac:dyDescent="0.25">
      <c r="A286" t="s">
        <v>383</v>
      </c>
      <c r="B286">
        <v>4200575050003</v>
      </c>
      <c r="D286" t="s">
        <v>9</v>
      </c>
      <c r="E286">
        <v>2016</v>
      </c>
      <c r="F286" t="s">
        <v>437</v>
      </c>
      <c r="G286" t="s">
        <v>388</v>
      </c>
      <c r="H286" t="s">
        <v>1</v>
      </c>
      <c r="I286" t="s">
        <v>6</v>
      </c>
      <c r="J286" t="s">
        <v>691</v>
      </c>
    </row>
    <row r="287" spans="1:11" x14ac:dyDescent="0.25">
      <c r="A287" t="s">
        <v>383</v>
      </c>
      <c r="B287">
        <v>4200575050003</v>
      </c>
      <c r="D287" t="s">
        <v>9</v>
      </c>
      <c r="E287">
        <v>2016</v>
      </c>
      <c r="F287" t="s">
        <v>438</v>
      </c>
      <c r="G287" t="s">
        <v>389</v>
      </c>
      <c r="H287" t="s">
        <v>1</v>
      </c>
      <c r="I287" t="s">
        <v>6</v>
      </c>
      <c r="J287" t="s">
        <v>691</v>
      </c>
    </row>
    <row r="288" spans="1:11" x14ac:dyDescent="0.25">
      <c r="A288" t="s">
        <v>383</v>
      </c>
      <c r="B288">
        <v>4200575050003</v>
      </c>
      <c r="D288" t="s">
        <v>9</v>
      </c>
      <c r="E288">
        <v>2016</v>
      </c>
      <c r="F288" t="s">
        <v>440</v>
      </c>
      <c r="G288" t="s">
        <v>390</v>
      </c>
      <c r="H288" t="s">
        <v>1</v>
      </c>
      <c r="I288" t="s">
        <v>6</v>
      </c>
      <c r="J288" t="s">
        <v>691</v>
      </c>
    </row>
    <row r="289" spans="1:10" x14ac:dyDescent="0.25">
      <c r="A289" t="s">
        <v>383</v>
      </c>
      <c r="B289">
        <v>4200575050003</v>
      </c>
      <c r="D289" t="s">
        <v>9</v>
      </c>
      <c r="E289">
        <v>2016</v>
      </c>
      <c r="F289" t="s">
        <v>1580</v>
      </c>
      <c r="G289" t="s">
        <v>395</v>
      </c>
      <c r="H289" t="s">
        <v>1</v>
      </c>
      <c r="I289" t="s">
        <v>6</v>
      </c>
      <c r="J289" t="s">
        <v>691</v>
      </c>
    </row>
    <row r="290" spans="1:10" x14ac:dyDescent="0.25">
      <c r="A290" t="s">
        <v>383</v>
      </c>
      <c r="B290">
        <v>4200575050003</v>
      </c>
      <c r="D290" t="s">
        <v>9</v>
      </c>
      <c r="E290">
        <v>2016</v>
      </c>
      <c r="F290" t="s">
        <v>1582</v>
      </c>
      <c r="G290" t="s">
        <v>396</v>
      </c>
      <c r="H290" t="s">
        <v>1</v>
      </c>
      <c r="I290" t="s">
        <v>6</v>
      </c>
      <c r="J290" t="s">
        <v>691</v>
      </c>
    </row>
    <row r="291" spans="1:10" x14ac:dyDescent="0.25">
      <c r="A291" t="s">
        <v>383</v>
      </c>
      <c r="B291">
        <v>4200575050003</v>
      </c>
      <c r="D291" t="s">
        <v>9</v>
      </c>
      <c r="E291">
        <v>2016</v>
      </c>
      <c r="F291" t="s">
        <v>1584</v>
      </c>
      <c r="G291" t="s">
        <v>156</v>
      </c>
      <c r="H291" t="s">
        <v>1</v>
      </c>
      <c r="I291" t="s">
        <v>6</v>
      </c>
      <c r="J291" t="s">
        <v>691</v>
      </c>
    </row>
    <row r="292" spans="1:10" x14ac:dyDescent="0.25">
      <c r="A292" t="s">
        <v>383</v>
      </c>
      <c r="B292">
        <v>4200575050003</v>
      </c>
      <c r="D292" t="s">
        <v>9</v>
      </c>
      <c r="E292">
        <v>2016</v>
      </c>
      <c r="F292" t="s">
        <v>1586</v>
      </c>
      <c r="G292" t="s">
        <v>2075</v>
      </c>
      <c r="H292" t="s">
        <v>1</v>
      </c>
      <c r="I292" t="s">
        <v>6</v>
      </c>
      <c r="J292" t="s">
        <v>691</v>
      </c>
    </row>
    <row r="293" spans="1:10" x14ac:dyDescent="0.25">
      <c r="A293" t="s">
        <v>383</v>
      </c>
      <c r="B293">
        <v>4200575050003</v>
      </c>
      <c r="D293" t="s">
        <v>9</v>
      </c>
      <c r="E293">
        <v>2016</v>
      </c>
      <c r="F293" t="s">
        <v>1796</v>
      </c>
      <c r="G293" t="s">
        <v>397</v>
      </c>
      <c r="H293" t="s">
        <v>1</v>
      </c>
      <c r="I293" t="s">
        <v>6</v>
      </c>
      <c r="J293" t="s">
        <v>691</v>
      </c>
    </row>
    <row r="294" spans="1:10" x14ac:dyDescent="0.25">
      <c r="A294" t="s">
        <v>383</v>
      </c>
      <c r="B294">
        <v>4200575050003</v>
      </c>
      <c r="D294" t="s">
        <v>9</v>
      </c>
      <c r="E294">
        <v>2016</v>
      </c>
      <c r="F294" t="s">
        <v>1797</v>
      </c>
      <c r="G294" t="s">
        <v>398</v>
      </c>
      <c r="H294" t="s">
        <v>1</v>
      </c>
      <c r="I294" t="s">
        <v>6</v>
      </c>
      <c r="J294" t="s">
        <v>691</v>
      </c>
    </row>
    <row r="295" spans="1:10" x14ac:dyDescent="0.25">
      <c r="A295" t="s">
        <v>383</v>
      </c>
      <c r="B295">
        <v>4200575050003</v>
      </c>
      <c r="D295" t="s">
        <v>9</v>
      </c>
      <c r="E295">
        <v>2016</v>
      </c>
      <c r="F295" t="s">
        <v>1798</v>
      </c>
      <c r="G295" t="s">
        <v>2076</v>
      </c>
      <c r="H295" t="s">
        <v>1</v>
      </c>
      <c r="I295" t="s">
        <v>6</v>
      </c>
      <c r="J295" t="s">
        <v>691</v>
      </c>
    </row>
    <row r="296" spans="1:10" x14ac:dyDescent="0.25">
      <c r="A296" t="s">
        <v>383</v>
      </c>
      <c r="B296">
        <v>4200575050003</v>
      </c>
      <c r="D296" t="s">
        <v>9</v>
      </c>
      <c r="E296">
        <v>2016</v>
      </c>
      <c r="F296" t="s">
        <v>1799</v>
      </c>
      <c r="G296" t="s">
        <v>399</v>
      </c>
      <c r="H296" t="s">
        <v>1</v>
      </c>
      <c r="I296" t="s">
        <v>6</v>
      </c>
      <c r="J296" t="s">
        <v>691</v>
      </c>
    </row>
    <row r="297" spans="1:10" x14ac:dyDescent="0.25">
      <c r="A297" t="s">
        <v>383</v>
      </c>
      <c r="B297">
        <v>4200575050003</v>
      </c>
      <c r="D297" t="s">
        <v>9</v>
      </c>
      <c r="E297">
        <v>2016</v>
      </c>
      <c r="F297" t="s">
        <v>1800</v>
      </c>
      <c r="G297" t="s">
        <v>2077</v>
      </c>
      <c r="H297" t="s">
        <v>1</v>
      </c>
      <c r="I297" t="s">
        <v>6</v>
      </c>
      <c r="J297" t="s">
        <v>691</v>
      </c>
    </row>
    <row r="298" spans="1:10" x14ac:dyDescent="0.25">
      <c r="A298" t="s">
        <v>383</v>
      </c>
      <c r="B298">
        <v>4200575050003</v>
      </c>
      <c r="D298" t="s">
        <v>9</v>
      </c>
      <c r="E298">
        <v>2016</v>
      </c>
      <c r="F298" t="s">
        <v>1802</v>
      </c>
      <c r="G298" t="s">
        <v>401</v>
      </c>
      <c r="H298" t="s">
        <v>1</v>
      </c>
      <c r="I298" t="s">
        <v>6</v>
      </c>
      <c r="J298" t="s">
        <v>691</v>
      </c>
    </row>
    <row r="299" spans="1:10" x14ac:dyDescent="0.25">
      <c r="A299" t="s">
        <v>383</v>
      </c>
      <c r="B299">
        <v>4200575050003</v>
      </c>
      <c r="D299" t="s">
        <v>9</v>
      </c>
      <c r="E299">
        <v>2016</v>
      </c>
      <c r="F299" t="s">
        <v>1989</v>
      </c>
      <c r="G299" t="s">
        <v>403</v>
      </c>
      <c r="H299" t="s">
        <v>1</v>
      </c>
      <c r="I299" t="s">
        <v>6</v>
      </c>
      <c r="J299" t="s">
        <v>691</v>
      </c>
    </row>
    <row r="300" spans="1:10" x14ac:dyDescent="0.25">
      <c r="A300" t="s">
        <v>383</v>
      </c>
      <c r="B300">
        <v>4200575050003</v>
      </c>
      <c r="D300" t="s">
        <v>9</v>
      </c>
      <c r="E300">
        <v>2016</v>
      </c>
      <c r="F300" t="s">
        <v>1995</v>
      </c>
      <c r="G300" t="s">
        <v>408</v>
      </c>
      <c r="H300" t="s">
        <v>1</v>
      </c>
      <c r="I300" t="s">
        <v>6</v>
      </c>
      <c r="J300" t="s">
        <v>691</v>
      </c>
    </row>
    <row r="301" spans="1:10" x14ac:dyDescent="0.25">
      <c r="A301" t="s">
        <v>594</v>
      </c>
      <c r="B301">
        <v>4227298880007</v>
      </c>
      <c r="D301" t="s">
        <v>2162</v>
      </c>
      <c r="E301">
        <v>2016</v>
      </c>
      <c r="F301" t="s">
        <v>433</v>
      </c>
      <c r="G301" t="s">
        <v>2176</v>
      </c>
      <c r="H301" t="s">
        <v>1</v>
      </c>
      <c r="I301" t="s">
        <v>6</v>
      </c>
      <c r="J301" t="s">
        <v>691</v>
      </c>
    </row>
    <row r="302" spans="1:10" x14ac:dyDescent="0.25">
      <c r="A302" t="s">
        <v>594</v>
      </c>
      <c r="B302">
        <v>4227298880007</v>
      </c>
      <c r="D302" t="s">
        <v>2162</v>
      </c>
      <c r="E302">
        <v>2016</v>
      </c>
      <c r="F302" t="s">
        <v>440</v>
      </c>
      <c r="G302" t="s">
        <v>2181</v>
      </c>
      <c r="H302" t="s">
        <v>1</v>
      </c>
      <c r="I302" t="s">
        <v>6</v>
      </c>
      <c r="J302" t="s">
        <v>691</v>
      </c>
    </row>
    <row r="303" spans="1:10" x14ac:dyDescent="0.25">
      <c r="A303" t="s">
        <v>594</v>
      </c>
      <c r="B303">
        <v>4227298880007</v>
      </c>
      <c r="D303" t="s">
        <v>2162</v>
      </c>
      <c r="E303">
        <v>2016</v>
      </c>
      <c r="F303" t="s">
        <v>443</v>
      </c>
      <c r="G303" t="s">
        <v>2183</v>
      </c>
      <c r="H303" t="s">
        <v>1</v>
      </c>
      <c r="I303" t="s">
        <v>6</v>
      </c>
      <c r="J303" t="s">
        <v>691</v>
      </c>
    </row>
    <row r="304" spans="1:10" x14ac:dyDescent="0.25">
      <c r="A304" t="s">
        <v>594</v>
      </c>
      <c r="B304">
        <v>4227298880007</v>
      </c>
      <c r="D304" t="s">
        <v>2162</v>
      </c>
      <c r="E304">
        <v>2016</v>
      </c>
      <c r="F304" t="s">
        <v>1992</v>
      </c>
      <c r="G304" t="s">
        <v>2159</v>
      </c>
      <c r="H304" t="s">
        <v>1</v>
      </c>
      <c r="I304" t="s">
        <v>6</v>
      </c>
      <c r="J304" t="s">
        <v>691</v>
      </c>
    </row>
    <row r="305" spans="1:10" x14ac:dyDescent="0.25">
      <c r="A305" t="s">
        <v>603</v>
      </c>
      <c r="B305">
        <v>4227298610000</v>
      </c>
      <c r="D305" t="s">
        <v>601</v>
      </c>
      <c r="E305">
        <v>2016</v>
      </c>
      <c r="F305" t="s">
        <v>437</v>
      </c>
      <c r="G305" t="s">
        <v>606</v>
      </c>
      <c r="H305" t="s">
        <v>1</v>
      </c>
      <c r="I305" t="s">
        <v>6</v>
      </c>
      <c r="J305" t="s">
        <v>3</v>
      </c>
    </row>
    <row r="306" spans="1:10" x14ac:dyDescent="0.25">
      <c r="A306" t="s">
        <v>603</v>
      </c>
      <c r="B306">
        <v>4227298610000</v>
      </c>
      <c r="D306" t="s">
        <v>601</v>
      </c>
      <c r="E306">
        <v>2016</v>
      </c>
      <c r="F306" t="s">
        <v>440</v>
      </c>
      <c r="G306" t="s">
        <v>608</v>
      </c>
      <c r="H306" t="s">
        <v>1</v>
      </c>
      <c r="I306" t="s">
        <v>6</v>
      </c>
      <c r="J306" t="s">
        <v>5</v>
      </c>
    </row>
    <row r="307" spans="1:10" x14ac:dyDescent="0.25">
      <c r="A307" t="s">
        <v>603</v>
      </c>
      <c r="B307">
        <v>4227298610000</v>
      </c>
      <c r="D307" t="s">
        <v>601</v>
      </c>
      <c r="E307">
        <v>2016</v>
      </c>
      <c r="F307" t="s">
        <v>445</v>
      </c>
      <c r="G307" t="s">
        <v>610</v>
      </c>
      <c r="H307" t="s">
        <v>1</v>
      </c>
      <c r="I307" t="s">
        <v>6</v>
      </c>
      <c r="J307" t="s">
        <v>691</v>
      </c>
    </row>
    <row r="308" spans="1:10" x14ac:dyDescent="0.25">
      <c r="A308" t="s">
        <v>2343</v>
      </c>
      <c r="B308">
        <v>4227298610000</v>
      </c>
      <c r="D308" t="s">
        <v>601</v>
      </c>
      <c r="E308">
        <v>2017</v>
      </c>
      <c r="F308" t="s">
        <v>433</v>
      </c>
      <c r="G308" t="s">
        <v>2335</v>
      </c>
      <c r="H308" t="s">
        <v>1</v>
      </c>
      <c r="I308" t="s">
        <v>6</v>
      </c>
      <c r="J308" t="s">
        <v>691</v>
      </c>
    </row>
    <row r="309" spans="1:10" x14ac:dyDescent="0.25">
      <c r="A309" t="s">
        <v>625</v>
      </c>
      <c r="B309">
        <v>4201099470003</v>
      </c>
      <c r="D309" t="s">
        <v>38</v>
      </c>
      <c r="E309">
        <v>2016</v>
      </c>
      <c r="F309" t="s">
        <v>431</v>
      </c>
      <c r="G309" t="s">
        <v>627</v>
      </c>
      <c r="H309" t="s">
        <v>1</v>
      </c>
      <c r="I309" t="s">
        <v>6</v>
      </c>
      <c r="J309" t="s">
        <v>691</v>
      </c>
    </row>
    <row r="310" spans="1:10" x14ac:dyDescent="0.25">
      <c r="A310" t="s">
        <v>625</v>
      </c>
      <c r="B310">
        <v>4201099470003</v>
      </c>
      <c r="D310" t="s">
        <v>38</v>
      </c>
      <c r="E310">
        <v>2016</v>
      </c>
      <c r="F310" t="s">
        <v>433</v>
      </c>
      <c r="G310" t="s">
        <v>628</v>
      </c>
      <c r="H310" t="s">
        <v>1</v>
      </c>
      <c r="I310" t="s">
        <v>6</v>
      </c>
      <c r="J310" t="s">
        <v>691</v>
      </c>
    </row>
    <row r="311" spans="1:10" x14ac:dyDescent="0.25">
      <c r="A311" t="s">
        <v>625</v>
      </c>
      <c r="B311">
        <v>4201099470003</v>
      </c>
      <c r="D311" t="s">
        <v>38</v>
      </c>
      <c r="E311">
        <v>2016</v>
      </c>
      <c r="F311" t="s">
        <v>434</v>
      </c>
      <c r="G311" t="s">
        <v>629</v>
      </c>
      <c r="H311" t="s">
        <v>1</v>
      </c>
      <c r="I311" t="s">
        <v>6</v>
      </c>
      <c r="J311" t="s">
        <v>691</v>
      </c>
    </row>
    <row r="312" spans="1:10" x14ac:dyDescent="0.25">
      <c r="A312" t="s">
        <v>625</v>
      </c>
      <c r="B312">
        <v>4201099470003</v>
      </c>
      <c r="D312" t="s">
        <v>38</v>
      </c>
      <c r="E312">
        <v>2016</v>
      </c>
      <c r="F312" t="s">
        <v>438</v>
      </c>
      <c r="G312" t="s">
        <v>632</v>
      </c>
      <c r="H312" t="s">
        <v>1</v>
      </c>
      <c r="I312" t="s">
        <v>6</v>
      </c>
      <c r="J312" t="s">
        <v>691</v>
      </c>
    </row>
    <row r="313" spans="1:10" x14ac:dyDescent="0.25">
      <c r="A313" t="s">
        <v>625</v>
      </c>
      <c r="B313">
        <v>4201099470003</v>
      </c>
      <c r="D313" t="s">
        <v>38</v>
      </c>
      <c r="E313">
        <v>2016</v>
      </c>
      <c r="F313" t="s">
        <v>440</v>
      </c>
      <c r="G313" t="s">
        <v>633</v>
      </c>
      <c r="H313" t="s">
        <v>1</v>
      </c>
      <c r="I313" t="s">
        <v>6</v>
      </c>
      <c r="J313" t="s">
        <v>691</v>
      </c>
    </row>
    <row r="314" spans="1:10" x14ac:dyDescent="0.25">
      <c r="A314" t="s">
        <v>625</v>
      </c>
      <c r="B314">
        <v>4201099470003</v>
      </c>
      <c r="D314" t="s">
        <v>38</v>
      </c>
      <c r="E314">
        <v>2016</v>
      </c>
      <c r="F314" t="s">
        <v>442</v>
      </c>
      <c r="G314" t="s">
        <v>634</v>
      </c>
      <c r="H314" t="s">
        <v>1</v>
      </c>
      <c r="I314" t="s">
        <v>6</v>
      </c>
      <c r="J314" t="s">
        <v>691</v>
      </c>
    </row>
    <row r="315" spans="1:10" x14ac:dyDescent="0.25">
      <c r="A315" t="s">
        <v>625</v>
      </c>
      <c r="B315">
        <v>4201099470003</v>
      </c>
      <c r="D315" t="s">
        <v>38</v>
      </c>
      <c r="E315">
        <v>2016</v>
      </c>
      <c r="F315" t="s">
        <v>446</v>
      </c>
      <c r="G315" t="s">
        <v>636</v>
      </c>
      <c r="H315" t="s">
        <v>1</v>
      </c>
      <c r="I315" t="s">
        <v>6</v>
      </c>
      <c r="J315" t="s">
        <v>691</v>
      </c>
    </row>
    <row r="316" spans="1:10" x14ac:dyDescent="0.25">
      <c r="A316" t="s">
        <v>625</v>
      </c>
      <c r="B316">
        <v>4201099470003</v>
      </c>
      <c r="D316" t="s">
        <v>38</v>
      </c>
      <c r="E316">
        <v>2016</v>
      </c>
      <c r="F316" t="s">
        <v>1580</v>
      </c>
      <c r="G316" t="s">
        <v>637</v>
      </c>
      <c r="H316" t="s">
        <v>1</v>
      </c>
      <c r="I316" t="s">
        <v>6</v>
      </c>
      <c r="J316" t="s">
        <v>691</v>
      </c>
    </row>
    <row r="317" spans="1:10" x14ac:dyDescent="0.25">
      <c r="A317" t="s">
        <v>625</v>
      </c>
      <c r="B317">
        <v>4201099470003</v>
      </c>
      <c r="D317" t="s">
        <v>38</v>
      </c>
      <c r="E317">
        <v>2016</v>
      </c>
      <c r="F317" t="s">
        <v>1582</v>
      </c>
      <c r="G317" t="s">
        <v>638</v>
      </c>
      <c r="H317" t="s">
        <v>1</v>
      </c>
      <c r="I317" t="s">
        <v>6</v>
      </c>
      <c r="J317" t="s">
        <v>691</v>
      </c>
    </row>
    <row r="318" spans="1:10" x14ac:dyDescent="0.25">
      <c r="A318" t="s">
        <v>625</v>
      </c>
      <c r="B318">
        <v>4201099470003</v>
      </c>
      <c r="D318" t="s">
        <v>38</v>
      </c>
      <c r="E318">
        <v>2016</v>
      </c>
      <c r="F318" t="s">
        <v>1584</v>
      </c>
      <c r="G318" t="s">
        <v>639</v>
      </c>
      <c r="H318" t="s">
        <v>1</v>
      </c>
      <c r="I318" t="s">
        <v>6</v>
      </c>
      <c r="J318" t="s">
        <v>691</v>
      </c>
    </row>
    <row r="319" spans="1:10" x14ac:dyDescent="0.25">
      <c r="A319" t="s">
        <v>625</v>
      </c>
      <c r="B319">
        <v>4201099470003</v>
      </c>
      <c r="D319" t="s">
        <v>38</v>
      </c>
      <c r="E319">
        <v>2016</v>
      </c>
      <c r="F319" t="s">
        <v>1798</v>
      </c>
      <c r="G319" t="s">
        <v>642</v>
      </c>
      <c r="H319" t="s">
        <v>1</v>
      </c>
      <c r="I319" t="s">
        <v>6</v>
      </c>
      <c r="J319" t="s">
        <v>691</v>
      </c>
    </row>
    <row r="320" spans="1:10" x14ac:dyDescent="0.25">
      <c r="A320" t="s">
        <v>625</v>
      </c>
      <c r="B320">
        <v>4201099470003</v>
      </c>
      <c r="D320" t="s">
        <v>38</v>
      </c>
      <c r="E320">
        <v>2016</v>
      </c>
      <c r="F320" t="s">
        <v>1799</v>
      </c>
      <c r="G320" t="s">
        <v>643</v>
      </c>
      <c r="H320" t="s">
        <v>1</v>
      </c>
      <c r="I320" t="s">
        <v>6</v>
      </c>
      <c r="J320" t="s">
        <v>691</v>
      </c>
    </row>
    <row r="321" spans="1:10" x14ac:dyDescent="0.25">
      <c r="A321" t="s">
        <v>517</v>
      </c>
      <c r="B321">
        <v>4200712570001</v>
      </c>
      <c r="D321" t="s">
        <v>47</v>
      </c>
      <c r="E321">
        <v>2016</v>
      </c>
      <c r="F321" t="s">
        <v>429</v>
      </c>
      <c r="G321" t="s">
        <v>2116</v>
      </c>
      <c r="H321" t="s">
        <v>1</v>
      </c>
      <c r="I321" t="s">
        <v>6</v>
      </c>
      <c r="J321" t="s">
        <v>691</v>
      </c>
    </row>
    <row r="322" spans="1:10" x14ac:dyDescent="0.25">
      <c r="A322" t="s">
        <v>517</v>
      </c>
      <c r="B322">
        <v>4200712570001</v>
      </c>
      <c r="D322" t="s">
        <v>47</v>
      </c>
      <c r="E322">
        <v>2016</v>
      </c>
      <c r="F322" t="s">
        <v>431</v>
      </c>
      <c r="G322" t="s">
        <v>2117</v>
      </c>
      <c r="H322" t="s">
        <v>1</v>
      </c>
      <c r="I322" t="s">
        <v>6</v>
      </c>
      <c r="J322" t="s">
        <v>691</v>
      </c>
    </row>
    <row r="323" spans="1:10" x14ac:dyDescent="0.25">
      <c r="A323" t="s">
        <v>517</v>
      </c>
      <c r="B323">
        <v>4200712570001</v>
      </c>
      <c r="D323" t="s">
        <v>47</v>
      </c>
      <c r="E323">
        <v>2016</v>
      </c>
      <c r="F323" t="s">
        <v>433</v>
      </c>
      <c r="G323" t="s">
        <v>498</v>
      </c>
      <c r="H323" t="s">
        <v>1</v>
      </c>
      <c r="I323" t="s">
        <v>6</v>
      </c>
      <c r="J323" t="s">
        <v>691</v>
      </c>
    </row>
    <row r="324" spans="1:10" x14ac:dyDescent="0.25">
      <c r="A324" t="s">
        <v>517</v>
      </c>
      <c r="B324">
        <v>4200712570001</v>
      </c>
      <c r="D324" t="s">
        <v>47</v>
      </c>
      <c r="E324">
        <v>2016</v>
      </c>
      <c r="F324" t="s">
        <v>434</v>
      </c>
      <c r="G324" t="s">
        <v>2118</v>
      </c>
      <c r="H324" t="s">
        <v>1</v>
      </c>
      <c r="I324" t="s">
        <v>6</v>
      </c>
      <c r="J324" t="s">
        <v>691</v>
      </c>
    </row>
    <row r="325" spans="1:10" x14ac:dyDescent="0.25">
      <c r="A325" t="s">
        <v>517</v>
      </c>
      <c r="B325">
        <v>4200712570001</v>
      </c>
      <c r="D325" t="s">
        <v>47</v>
      </c>
      <c r="E325">
        <v>2016</v>
      </c>
      <c r="F325" t="s">
        <v>436</v>
      </c>
      <c r="G325" t="s">
        <v>501</v>
      </c>
      <c r="H325" t="s">
        <v>1</v>
      </c>
      <c r="I325" t="s">
        <v>6</v>
      </c>
      <c r="J325" t="s">
        <v>691</v>
      </c>
    </row>
    <row r="326" spans="1:10" x14ac:dyDescent="0.25">
      <c r="A326" t="s">
        <v>517</v>
      </c>
      <c r="B326">
        <v>4200712570001</v>
      </c>
      <c r="D326" t="s">
        <v>47</v>
      </c>
      <c r="E326">
        <v>2016</v>
      </c>
      <c r="F326" t="s">
        <v>438</v>
      </c>
      <c r="G326" t="s">
        <v>503</v>
      </c>
      <c r="H326" t="s">
        <v>1</v>
      </c>
      <c r="I326" t="s">
        <v>6</v>
      </c>
      <c r="J326" t="s">
        <v>691</v>
      </c>
    </row>
    <row r="327" spans="1:10" x14ac:dyDescent="0.25">
      <c r="A327" t="s">
        <v>517</v>
      </c>
      <c r="B327">
        <v>4200712570001</v>
      </c>
      <c r="D327" t="s">
        <v>47</v>
      </c>
      <c r="E327">
        <v>2016</v>
      </c>
      <c r="F327" t="s">
        <v>440</v>
      </c>
      <c r="G327" t="s">
        <v>2120</v>
      </c>
      <c r="H327" t="s">
        <v>1</v>
      </c>
      <c r="I327" t="s">
        <v>6</v>
      </c>
      <c r="J327" t="s">
        <v>691</v>
      </c>
    </row>
    <row r="328" spans="1:10" x14ac:dyDescent="0.25">
      <c r="A328" t="s">
        <v>517</v>
      </c>
      <c r="B328">
        <v>4200712570001</v>
      </c>
      <c r="D328" t="s">
        <v>47</v>
      </c>
      <c r="E328">
        <v>2016</v>
      </c>
      <c r="F328" t="s">
        <v>443</v>
      </c>
      <c r="G328" t="s">
        <v>2122</v>
      </c>
      <c r="H328" t="s">
        <v>1</v>
      </c>
      <c r="I328" t="s">
        <v>6</v>
      </c>
      <c r="J328" t="s">
        <v>691</v>
      </c>
    </row>
    <row r="329" spans="1:10" x14ac:dyDescent="0.25">
      <c r="A329" t="s">
        <v>517</v>
      </c>
      <c r="B329">
        <v>4200712570001</v>
      </c>
      <c r="D329" t="s">
        <v>47</v>
      </c>
      <c r="E329">
        <v>2016</v>
      </c>
      <c r="F329" t="s">
        <v>445</v>
      </c>
      <c r="G329" t="s">
        <v>509</v>
      </c>
      <c r="H329" t="s">
        <v>1</v>
      </c>
      <c r="I329" t="s">
        <v>6</v>
      </c>
      <c r="J329" t="s">
        <v>691</v>
      </c>
    </row>
    <row r="330" spans="1:10" x14ac:dyDescent="0.25">
      <c r="A330" t="s">
        <v>517</v>
      </c>
      <c r="B330">
        <v>4200712570001</v>
      </c>
      <c r="D330" t="s">
        <v>47</v>
      </c>
      <c r="E330">
        <v>2016</v>
      </c>
      <c r="F330" t="s">
        <v>1580</v>
      </c>
      <c r="G330" t="s">
        <v>2124</v>
      </c>
      <c r="H330" t="s">
        <v>1</v>
      </c>
      <c r="I330" t="s">
        <v>6</v>
      </c>
      <c r="J330" t="s">
        <v>691</v>
      </c>
    </row>
    <row r="331" spans="1:10" x14ac:dyDescent="0.25">
      <c r="A331" t="s">
        <v>352</v>
      </c>
      <c r="B331">
        <v>4200785450004</v>
      </c>
      <c r="D331" t="s">
        <v>53</v>
      </c>
      <c r="E331">
        <v>2016</v>
      </c>
      <c r="F331" t="s">
        <v>429</v>
      </c>
      <c r="G331" t="s">
        <v>353</v>
      </c>
      <c r="H331" t="s">
        <v>1</v>
      </c>
      <c r="I331" t="s">
        <v>6</v>
      </c>
      <c r="J331" t="s">
        <v>691</v>
      </c>
    </row>
    <row r="332" spans="1:10" x14ac:dyDescent="0.25">
      <c r="A332" t="s">
        <v>352</v>
      </c>
      <c r="B332">
        <v>4200785450004</v>
      </c>
      <c r="D332" t="s">
        <v>53</v>
      </c>
      <c r="E332">
        <v>2016</v>
      </c>
      <c r="F332" t="s">
        <v>431</v>
      </c>
      <c r="G332" t="s">
        <v>354</v>
      </c>
      <c r="H332" t="s">
        <v>1</v>
      </c>
      <c r="I332" t="s">
        <v>6</v>
      </c>
      <c r="J332" t="s">
        <v>691</v>
      </c>
    </row>
    <row r="333" spans="1:10" x14ac:dyDescent="0.25">
      <c r="A333" t="s">
        <v>352</v>
      </c>
      <c r="B333">
        <v>4200785450004</v>
      </c>
      <c r="D333" t="s">
        <v>53</v>
      </c>
      <c r="E333">
        <v>2016</v>
      </c>
      <c r="F333" t="s">
        <v>436</v>
      </c>
      <c r="G333" t="s">
        <v>357</v>
      </c>
      <c r="H333" t="s">
        <v>1</v>
      </c>
      <c r="I333" t="s">
        <v>6</v>
      </c>
      <c r="J333" t="s">
        <v>691</v>
      </c>
    </row>
    <row r="334" spans="1:10" x14ac:dyDescent="0.25">
      <c r="A334" t="s">
        <v>352</v>
      </c>
      <c r="B334">
        <v>4200785450004</v>
      </c>
      <c r="D334" t="s">
        <v>53</v>
      </c>
      <c r="E334">
        <v>2016</v>
      </c>
      <c r="F334" t="s">
        <v>437</v>
      </c>
      <c r="G334" t="s">
        <v>61</v>
      </c>
      <c r="H334" t="s">
        <v>1</v>
      </c>
      <c r="I334" t="s">
        <v>6</v>
      </c>
      <c r="J334" t="s">
        <v>691</v>
      </c>
    </row>
    <row r="335" spans="1:10" x14ac:dyDescent="0.25">
      <c r="A335" t="s">
        <v>352</v>
      </c>
      <c r="B335">
        <v>4200785450004</v>
      </c>
      <c r="D335" t="s">
        <v>53</v>
      </c>
      <c r="E335">
        <v>2016</v>
      </c>
      <c r="F335" t="s">
        <v>442</v>
      </c>
      <c r="G335" t="s">
        <v>60</v>
      </c>
      <c r="H335" t="s">
        <v>1</v>
      </c>
      <c r="I335" t="s">
        <v>6</v>
      </c>
      <c r="J335" t="s">
        <v>691</v>
      </c>
    </row>
    <row r="336" spans="1:10" x14ac:dyDescent="0.25">
      <c r="A336" t="s">
        <v>352</v>
      </c>
      <c r="B336">
        <v>4200785450004</v>
      </c>
      <c r="D336" t="s">
        <v>53</v>
      </c>
      <c r="E336">
        <v>2016</v>
      </c>
      <c r="F336" t="s">
        <v>1796</v>
      </c>
      <c r="G336" t="s">
        <v>367</v>
      </c>
      <c r="H336" t="s">
        <v>1</v>
      </c>
      <c r="I336" t="s">
        <v>6</v>
      </c>
      <c r="J336" t="s">
        <v>691</v>
      </c>
    </row>
    <row r="337" spans="1:10" x14ac:dyDescent="0.25">
      <c r="A337" t="s">
        <v>352</v>
      </c>
      <c r="B337">
        <v>4200785450004</v>
      </c>
      <c r="D337" t="s">
        <v>53</v>
      </c>
      <c r="E337">
        <v>2016</v>
      </c>
      <c r="F337" t="s">
        <v>1797</v>
      </c>
      <c r="G337" t="s">
        <v>368</v>
      </c>
      <c r="H337" t="s">
        <v>1</v>
      </c>
      <c r="I337" t="s">
        <v>6</v>
      </c>
      <c r="J337" t="s">
        <v>691</v>
      </c>
    </row>
    <row r="338" spans="1:10" x14ac:dyDescent="0.25">
      <c r="A338" t="s">
        <v>352</v>
      </c>
      <c r="B338">
        <v>4200785450004</v>
      </c>
      <c r="D338" t="s">
        <v>53</v>
      </c>
      <c r="E338">
        <v>2016</v>
      </c>
      <c r="F338" t="s">
        <v>1798</v>
      </c>
      <c r="G338" t="s">
        <v>369</v>
      </c>
      <c r="H338" t="s">
        <v>1</v>
      </c>
      <c r="I338" t="s">
        <v>6</v>
      </c>
      <c r="J338" t="s">
        <v>691</v>
      </c>
    </row>
    <row r="339" spans="1:10" x14ac:dyDescent="0.25">
      <c r="A339" t="s">
        <v>352</v>
      </c>
      <c r="B339">
        <v>4200785450004</v>
      </c>
      <c r="D339" t="s">
        <v>53</v>
      </c>
      <c r="E339">
        <v>2016</v>
      </c>
      <c r="F339" t="s">
        <v>1799</v>
      </c>
      <c r="G339" t="s">
        <v>370</v>
      </c>
      <c r="H339" t="s">
        <v>1</v>
      </c>
      <c r="I339" t="s">
        <v>6</v>
      </c>
      <c r="J339" t="s">
        <v>691</v>
      </c>
    </row>
    <row r="340" spans="1:10" x14ac:dyDescent="0.25">
      <c r="A340" t="s">
        <v>352</v>
      </c>
      <c r="B340">
        <v>4200785450004</v>
      </c>
      <c r="D340" t="s">
        <v>53</v>
      </c>
      <c r="E340">
        <v>2016</v>
      </c>
      <c r="F340" t="s">
        <v>1800</v>
      </c>
      <c r="G340" t="s">
        <v>371</v>
      </c>
      <c r="H340" t="s">
        <v>1</v>
      </c>
      <c r="I340" t="s">
        <v>6</v>
      </c>
      <c r="J340" t="s">
        <v>691</v>
      </c>
    </row>
    <row r="341" spans="1:10" x14ac:dyDescent="0.25">
      <c r="A341" t="s">
        <v>352</v>
      </c>
      <c r="B341">
        <v>4200785450004</v>
      </c>
      <c r="D341" t="s">
        <v>53</v>
      </c>
      <c r="E341">
        <v>2016</v>
      </c>
      <c r="F341" t="s">
        <v>1801</v>
      </c>
      <c r="G341" t="s">
        <v>372</v>
      </c>
      <c r="H341" t="s">
        <v>1</v>
      </c>
      <c r="I341" t="s">
        <v>6</v>
      </c>
      <c r="J341" t="s">
        <v>691</v>
      </c>
    </row>
    <row r="342" spans="1:10" x14ac:dyDescent="0.25">
      <c r="A342" t="s">
        <v>494</v>
      </c>
      <c r="B342">
        <v>4200700990005</v>
      </c>
      <c r="D342" t="s">
        <v>69</v>
      </c>
      <c r="E342">
        <v>2016</v>
      </c>
      <c r="F342" t="s">
        <v>1580</v>
      </c>
      <c r="G342" t="s">
        <v>2114</v>
      </c>
      <c r="H342" t="s">
        <v>1</v>
      </c>
      <c r="I342" t="s">
        <v>6</v>
      </c>
      <c r="J342" t="s">
        <v>5</v>
      </c>
    </row>
    <row r="343" spans="1:10" x14ac:dyDescent="0.25">
      <c r="A343" t="s">
        <v>494</v>
      </c>
      <c r="B343">
        <v>4200700990005</v>
      </c>
      <c r="D343" t="s">
        <v>69</v>
      </c>
      <c r="E343">
        <v>2016</v>
      </c>
      <c r="F343" t="s">
        <v>436</v>
      </c>
      <c r="G343" t="s">
        <v>2107</v>
      </c>
      <c r="H343" t="s">
        <v>1</v>
      </c>
      <c r="I343" t="s">
        <v>6</v>
      </c>
      <c r="J343" t="s">
        <v>4</v>
      </c>
    </row>
    <row r="344" spans="1:10" x14ac:dyDescent="0.25">
      <c r="A344" t="s">
        <v>494</v>
      </c>
      <c r="B344">
        <v>4200700990005</v>
      </c>
      <c r="D344" t="s">
        <v>69</v>
      </c>
      <c r="E344">
        <v>2016</v>
      </c>
      <c r="F344" t="s">
        <v>440</v>
      </c>
      <c r="G344" t="s">
        <v>2110</v>
      </c>
      <c r="H344" t="s">
        <v>1</v>
      </c>
      <c r="I344" t="s">
        <v>6</v>
      </c>
      <c r="J344" t="s">
        <v>4</v>
      </c>
    </row>
    <row r="345" spans="1:10" x14ac:dyDescent="0.25">
      <c r="A345" t="s">
        <v>494</v>
      </c>
      <c r="B345">
        <v>4200700990005</v>
      </c>
      <c r="D345" t="s">
        <v>69</v>
      </c>
      <c r="E345">
        <v>2016</v>
      </c>
      <c r="F345" t="s">
        <v>1582</v>
      </c>
      <c r="G345" t="s">
        <v>2115</v>
      </c>
      <c r="H345" t="s">
        <v>1</v>
      </c>
      <c r="I345" t="s">
        <v>6</v>
      </c>
      <c r="J345" t="s">
        <v>4</v>
      </c>
    </row>
    <row r="346" spans="1:10" x14ac:dyDescent="0.25">
      <c r="A346" t="s">
        <v>2327</v>
      </c>
      <c r="B346">
        <v>4200700990005</v>
      </c>
      <c r="D346" t="s">
        <v>69</v>
      </c>
      <c r="E346">
        <v>2017</v>
      </c>
      <c r="F346" t="s">
        <v>429</v>
      </c>
      <c r="G346" t="s">
        <v>2328</v>
      </c>
      <c r="H346" t="s">
        <v>1</v>
      </c>
      <c r="I346" t="s">
        <v>6</v>
      </c>
      <c r="J346" t="s">
        <v>691</v>
      </c>
    </row>
    <row r="347" spans="1:10" x14ac:dyDescent="0.25">
      <c r="A347" t="s">
        <v>2327</v>
      </c>
      <c r="B347">
        <v>4200700990005</v>
      </c>
      <c r="D347" t="s">
        <v>69</v>
      </c>
      <c r="E347">
        <v>2017</v>
      </c>
      <c r="F347" t="s">
        <v>433</v>
      </c>
      <c r="G347" t="s">
        <v>2330</v>
      </c>
      <c r="H347" t="s">
        <v>1</v>
      </c>
      <c r="I347" t="s">
        <v>6</v>
      </c>
      <c r="J347" t="s">
        <v>691</v>
      </c>
    </row>
    <row r="348" spans="1:10" x14ac:dyDescent="0.25">
      <c r="A348" t="s">
        <v>2327</v>
      </c>
      <c r="B348">
        <v>4200700990005</v>
      </c>
      <c r="D348" t="s">
        <v>69</v>
      </c>
      <c r="E348">
        <v>2017</v>
      </c>
      <c r="F348" t="s">
        <v>434</v>
      </c>
      <c r="G348" t="s">
        <v>2108</v>
      </c>
      <c r="H348" t="s">
        <v>1</v>
      </c>
      <c r="I348" t="s">
        <v>6</v>
      </c>
      <c r="J348" t="s">
        <v>691</v>
      </c>
    </row>
    <row r="349" spans="1:10" x14ac:dyDescent="0.25">
      <c r="A349" t="s">
        <v>2327</v>
      </c>
      <c r="B349">
        <v>4200700990005</v>
      </c>
      <c r="D349" t="s">
        <v>69</v>
      </c>
      <c r="E349">
        <v>2017</v>
      </c>
      <c r="F349" t="s">
        <v>436</v>
      </c>
      <c r="G349" t="s">
        <v>2331</v>
      </c>
      <c r="H349" t="s">
        <v>1</v>
      </c>
      <c r="I349" t="s">
        <v>6</v>
      </c>
      <c r="J349" t="s">
        <v>691</v>
      </c>
    </row>
    <row r="350" spans="1:10" x14ac:dyDescent="0.25">
      <c r="A350" t="s">
        <v>2327</v>
      </c>
      <c r="B350">
        <v>4200700990005</v>
      </c>
      <c r="D350" t="s">
        <v>69</v>
      </c>
      <c r="E350">
        <v>2017</v>
      </c>
      <c r="F350" t="s">
        <v>437</v>
      </c>
      <c r="G350" t="s">
        <v>2332</v>
      </c>
      <c r="H350" t="s">
        <v>1</v>
      </c>
      <c r="I350" t="s">
        <v>6</v>
      </c>
      <c r="J350" t="s">
        <v>691</v>
      </c>
    </row>
    <row r="351" spans="1:10" x14ac:dyDescent="0.25">
      <c r="A351" t="s">
        <v>2327</v>
      </c>
      <c r="B351">
        <v>4200700990005</v>
      </c>
      <c r="D351" t="s">
        <v>69</v>
      </c>
      <c r="E351">
        <v>2017</v>
      </c>
      <c r="F351" t="s">
        <v>438</v>
      </c>
      <c r="G351" t="s">
        <v>2333</v>
      </c>
      <c r="H351" t="s">
        <v>1</v>
      </c>
      <c r="I351" t="s">
        <v>6</v>
      </c>
      <c r="J351" t="s">
        <v>691</v>
      </c>
    </row>
    <row r="352" spans="1:10" x14ac:dyDescent="0.25">
      <c r="A352" t="s">
        <v>2327</v>
      </c>
      <c r="B352">
        <v>4200700990005</v>
      </c>
      <c r="D352" t="s">
        <v>69</v>
      </c>
      <c r="E352">
        <v>2017</v>
      </c>
      <c r="F352" t="s">
        <v>442</v>
      </c>
      <c r="G352" t="s">
        <v>2394</v>
      </c>
      <c r="H352" t="s">
        <v>1</v>
      </c>
      <c r="I352" t="s">
        <v>6</v>
      </c>
      <c r="J352" t="s">
        <v>691</v>
      </c>
    </row>
    <row r="353" spans="1:10" x14ac:dyDescent="0.25">
      <c r="A353" t="s">
        <v>597</v>
      </c>
      <c r="B353">
        <v>4200750400004</v>
      </c>
      <c r="D353" t="s">
        <v>75</v>
      </c>
      <c r="E353">
        <v>2016</v>
      </c>
      <c r="F353" t="s">
        <v>429</v>
      </c>
      <c r="G353" t="s">
        <v>598</v>
      </c>
      <c r="H353" t="s">
        <v>1</v>
      </c>
      <c r="I353" t="s">
        <v>6</v>
      </c>
      <c r="J353" t="s">
        <v>691</v>
      </c>
    </row>
    <row r="354" spans="1:10" x14ac:dyDescent="0.25">
      <c r="A354" t="s">
        <v>597</v>
      </c>
      <c r="B354">
        <v>4200750400004</v>
      </c>
      <c r="D354" t="s">
        <v>75</v>
      </c>
      <c r="E354">
        <v>2016</v>
      </c>
      <c r="F354" t="s">
        <v>431</v>
      </c>
      <c r="G354" t="s">
        <v>2209</v>
      </c>
      <c r="H354" t="s">
        <v>1</v>
      </c>
      <c r="I354" t="s">
        <v>6</v>
      </c>
      <c r="J354" t="s">
        <v>691</v>
      </c>
    </row>
    <row r="355" spans="1:10" x14ac:dyDescent="0.25">
      <c r="A355" t="s">
        <v>597</v>
      </c>
      <c r="B355">
        <v>4200750400004</v>
      </c>
      <c r="D355" t="s">
        <v>75</v>
      </c>
      <c r="E355">
        <v>2016</v>
      </c>
      <c r="F355" t="s">
        <v>433</v>
      </c>
      <c r="G355" t="s">
        <v>599</v>
      </c>
      <c r="H355" t="s">
        <v>1</v>
      </c>
      <c r="I355" t="s">
        <v>6</v>
      </c>
      <c r="J355" t="s">
        <v>691</v>
      </c>
    </row>
    <row r="356" spans="1:10" x14ac:dyDescent="0.25">
      <c r="A356" t="s">
        <v>597</v>
      </c>
      <c r="B356">
        <v>4200750400004</v>
      </c>
      <c r="D356" t="s">
        <v>75</v>
      </c>
      <c r="E356">
        <v>2016</v>
      </c>
      <c r="F356" t="s">
        <v>436</v>
      </c>
      <c r="G356" t="s">
        <v>600</v>
      </c>
      <c r="H356" t="s">
        <v>1</v>
      </c>
      <c r="I356" t="s">
        <v>6</v>
      </c>
      <c r="J356" t="s">
        <v>691</v>
      </c>
    </row>
    <row r="357" spans="1:10" x14ac:dyDescent="0.25">
      <c r="A357" t="s">
        <v>597</v>
      </c>
      <c r="B357">
        <v>4200750400004</v>
      </c>
      <c r="D357" t="s">
        <v>75</v>
      </c>
      <c r="E357">
        <v>2016</v>
      </c>
      <c r="F357" t="s">
        <v>437</v>
      </c>
      <c r="G357" t="s">
        <v>2208</v>
      </c>
      <c r="H357" t="s">
        <v>1</v>
      </c>
      <c r="I357" t="s">
        <v>6</v>
      </c>
      <c r="J357" t="s">
        <v>691</v>
      </c>
    </row>
    <row r="358" spans="1:10" x14ac:dyDescent="0.25">
      <c r="A358" t="s">
        <v>552</v>
      </c>
      <c r="B358">
        <v>4200772980004</v>
      </c>
      <c r="D358" t="s">
        <v>2131</v>
      </c>
      <c r="E358">
        <v>2016</v>
      </c>
      <c r="F358" t="s">
        <v>1580</v>
      </c>
      <c r="G358" t="s">
        <v>2156</v>
      </c>
      <c r="H358" t="s">
        <v>1</v>
      </c>
      <c r="I358" t="s">
        <v>6</v>
      </c>
      <c r="J358" t="s">
        <v>691</v>
      </c>
    </row>
    <row r="359" spans="1:10" x14ac:dyDescent="0.25">
      <c r="A359" t="s">
        <v>552</v>
      </c>
      <c r="B359">
        <v>4200772980004</v>
      </c>
      <c r="D359" t="s">
        <v>2131</v>
      </c>
      <c r="E359">
        <v>2016</v>
      </c>
      <c r="F359" t="s">
        <v>1796</v>
      </c>
      <c r="G359" t="s">
        <v>2159</v>
      </c>
      <c r="H359" t="s">
        <v>1</v>
      </c>
      <c r="I359" t="s">
        <v>6</v>
      </c>
      <c r="J359" t="s">
        <v>691</v>
      </c>
    </row>
    <row r="360" spans="1:10" x14ac:dyDescent="0.25">
      <c r="A360" t="s">
        <v>552</v>
      </c>
      <c r="B360">
        <v>4200772980004</v>
      </c>
      <c r="D360" t="s">
        <v>2131</v>
      </c>
      <c r="E360">
        <v>2016</v>
      </c>
      <c r="F360" t="s">
        <v>1799</v>
      </c>
      <c r="G360" t="s">
        <v>550</v>
      </c>
      <c r="H360" t="s">
        <v>1</v>
      </c>
      <c r="I360" t="s">
        <v>6</v>
      </c>
      <c r="J360" t="s">
        <v>691</v>
      </c>
    </row>
    <row r="361" spans="1:10" x14ac:dyDescent="0.25">
      <c r="A361" t="s">
        <v>492</v>
      </c>
      <c r="B361">
        <v>4227189080009</v>
      </c>
      <c r="D361" t="s">
        <v>77</v>
      </c>
      <c r="E361">
        <v>2016</v>
      </c>
      <c r="F361" t="s">
        <v>436</v>
      </c>
      <c r="G361" t="s">
        <v>1807</v>
      </c>
      <c r="H361" t="s">
        <v>1</v>
      </c>
      <c r="I361" t="s">
        <v>6</v>
      </c>
      <c r="J361" t="s">
        <v>3</v>
      </c>
    </row>
    <row r="362" spans="1:10" x14ac:dyDescent="0.25">
      <c r="A362" t="s">
        <v>492</v>
      </c>
      <c r="B362">
        <v>4227189080009</v>
      </c>
      <c r="D362" t="s">
        <v>77</v>
      </c>
      <c r="E362">
        <v>2016</v>
      </c>
      <c r="F362" t="s">
        <v>437</v>
      </c>
      <c r="G362" t="s">
        <v>1808</v>
      </c>
      <c r="H362" t="s">
        <v>1</v>
      </c>
      <c r="I362" t="s">
        <v>6</v>
      </c>
      <c r="J362" t="s">
        <v>5</v>
      </c>
    </row>
    <row r="363" spans="1:10" x14ac:dyDescent="0.25">
      <c r="A363" t="s">
        <v>492</v>
      </c>
      <c r="B363">
        <v>4227189080009</v>
      </c>
      <c r="D363" t="s">
        <v>77</v>
      </c>
      <c r="E363">
        <v>2016</v>
      </c>
      <c r="F363" t="s">
        <v>433</v>
      </c>
      <c r="G363" t="s">
        <v>2067</v>
      </c>
      <c r="H363" t="s">
        <v>1</v>
      </c>
      <c r="I363" t="s">
        <v>6</v>
      </c>
      <c r="J363" t="s">
        <v>4</v>
      </c>
    </row>
    <row r="364" spans="1:10" x14ac:dyDescent="0.25">
      <c r="A364" t="s">
        <v>339</v>
      </c>
      <c r="B364">
        <v>4200742210000</v>
      </c>
      <c r="D364" t="s">
        <v>338</v>
      </c>
      <c r="E364">
        <v>2016</v>
      </c>
      <c r="F364" t="s">
        <v>429</v>
      </c>
      <c r="G364" t="s">
        <v>2064</v>
      </c>
      <c r="H364" t="s">
        <v>1</v>
      </c>
      <c r="I364" t="s">
        <v>6</v>
      </c>
      <c r="J364" t="s">
        <v>691</v>
      </c>
    </row>
    <row r="365" spans="1:10" x14ac:dyDescent="0.25">
      <c r="A365" t="s">
        <v>339</v>
      </c>
      <c r="B365">
        <v>4200742210000</v>
      </c>
      <c r="D365" t="s">
        <v>338</v>
      </c>
      <c r="E365">
        <v>2016</v>
      </c>
      <c r="F365" t="s">
        <v>436</v>
      </c>
      <c r="G365" t="s">
        <v>2067</v>
      </c>
      <c r="H365" t="s">
        <v>1</v>
      </c>
      <c r="I365" t="s">
        <v>6</v>
      </c>
      <c r="J365" t="s">
        <v>691</v>
      </c>
    </row>
    <row r="366" spans="1:10" x14ac:dyDescent="0.25">
      <c r="A366" t="s">
        <v>339</v>
      </c>
      <c r="B366">
        <v>4200742210000</v>
      </c>
      <c r="D366" t="s">
        <v>338</v>
      </c>
      <c r="E366">
        <v>2016</v>
      </c>
      <c r="F366" t="s">
        <v>437</v>
      </c>
      <c r="G366" t="s">
        <v>341</v>
      </c>
      <c r="H366" t="s">
        <v>1</v>
      </c>
      <c r="I366" t="s">
        <v>6</v>
      </c>
      <c r="J366" t="s">
        <v>691</v>
      </c>
    </row>
    <row r="367" spans="1:10" x14ac:dyDescent="0.25">
      <c r="A367" t="s">
        <v>520</v>
      </c>
      <c r="B367">
        <v>4200687870003</v>
      </c>
      <c r="D367" t="s">
        <v>519</v>
      </c>
      <c r="E367">
        <v>2016</v>
      </c>
      <c r="F367" t="s">
        <v>429</v>
      </c>
      <c r="G367" t="s">
        <v>521</v>
      </c>
      <c r="H367" t="s">
        <v>1</v>
      </c>
      <c r="I367" t="s">
        <v>6</v>
      </c>
      <c r="J367" t="s">
        <v>691</v>
      </c>
    </row>
    <row r="368" spans="1:10" x14ac:dyDescent="0.25">
      <c r="A368" t="s">
        <v>520</v>
      </c>
      <c r="B368">
        <v>4200687870003</v>
      </c>
      <c r="D368" t="s">
        <v>519</v>
      </c>
      <c r="E368">
        <v>2016</v>
      </c>
      <c r="F368" t="s">
        <v>431</v>
      </c>
      <c r="G368" t="s">
        <v>522</v>
      </c>
      <c r="H368" t="s">
        <v>1</v>
      </c>
      <c r="I368" t="s">
        <v>6</v>
      </c>
      <c r="J368" t="s">
        <v>691</v>
      </c>
    </row>
    <row r="369" spans="1:10" x14ac:dyDescent="0.25">
      <c r="A369" t="s">
        <v>520</v>
      </c>
      <c r="B369">
        <v>4200687870003</v>
      </c>
      <c r="D369" t="s">
        <v>519</v>
      </c>
      <c r="E369">
        <v>2016</v>
      </c>
      <c r="F369" t="s">
        <v>436</v>
      </c>
      <c r="G369" t="s">
        <v>525</v>
      </c>
      <c r="H369" t="s">
        <v>1</v>
      </c>
      <c r="I369" t="s">
        <v>6</v>
      </c>
      <c r="J369" t="s">
        <v>691</v>
      </c>
    </row>
    <row r="370" spans="1:10" x14ac:dyDescent="0.25">
      <c r="A370" t="s">
        <v>520</v>
      </c>
      <c r="B370">
        <v>4200687870003</v>
      </c>
      <c r="D370" t="s">
        <v>519</v>
      </c>
      <c r="E370">
        <v>2016</v>
      </c>
      <c r="F370" t="s">
        <v>437</v>
      </c>
      <c r="G370" t="s">
        <v>526</v>
      </c>
      <c r="H370" t="s">
        <v>1</v>
      </c>
      <c r="I370" t="s">
        <v>6</v>
      </c>
      <c r="J370" t="s">
        <v>691</v>
      </c>
    </row>
    <row r="371" spans="1:10" x14ac:dyDescent="0.25">
      <c r="A371" t="s">
        <v>520</v>
      </c>
      <c r="B371">
        <v>4200687870003</v>
      </c>
      <c r="D371" t="s">
        <v>519</v>
      </c>
      <c r="E371">
        <v>2016</v>
      </c>
      <c r="F371" t="s">
        <v>440</v>
      </c>
      <c r="G371" t="s">
        <v>527</v>
      </c>
      <c r="H371" t="s">
        <v>1</v>
      </c>
      <c r="I371" t="s">
        <v>6</v>
      </c>
      <c r="J371" t="s">
        <v>691</v>
      </c>
    </row>
    <row r="372" spans="1:10" x14ac:dyDescent="0.25">
      <c r="A372" t="s">
        <v>520</v>
      </c>
      <c r="B372">
        <v>4200687870003</v>
      </c>
      <c r="D372" t="s">
        <v>519</v>
      </c>
      <c r="E372">
        <v>2016</v>
      </c>
      <c r="F372" t="s">
        <v>445</v>
      </c>
      <c r="G372" t="s">
        <v>529</v>
      </c>
      <c r="H372" t="s">
        <v>1</v>
      </c>
      <c r="I372" t="s">
        <v>6</v>
      </c>
      <c r="J372" t="s">
        <v>691</v>
      </c>
    </row>
    <row r="373" spans="1:10" x14ac:dyDescent="0.25">
      <c r="A373" t="s">
        <v>520</v>
      </c>
      <c r="B373">
        <v>4200687870003</v>
      </c>
      <c r="D373" t="s">
        <v>519</v>
      </c>
      <c r="E373">
        <v>2016</v>
      </c>
      <c r="F373" t="s">
        <v>1582</v>
      </c>
      <c r="G373" t="s">
        <v>532</v>
      </c>
      <c r="H373" t="s">
        <v>1</v>
      </c>
      <c r="I373" t="s">
        <v>6</v>
      </c>
      <c r="J373" t="s">
        <v>691</v>
      </c>
    </row>
    <row r="374" spans="1:10" x14ac:dyDescent="0.25">
      <c r="A374" t="s">
        <v>520</v>
      </c>
      <c r="B374">
        <v>4200687870003</v>
      </c>
      <c r="D374" t="s">
        <v>519</v>
      </c>
      <c r="E374">
        <v>2016</v>
      </c>
      <c r="F374" t="s">
        <v>1586</v>
      </c>
      <c r="G374" t="s">
        <v>534</v>
      </c>
      <c r="H374" t="s">
        <v>1</v>
      </c>
      <c r="I374" t="s">
        <v>6</v>
      </c>
      <c r="J374" t="s">
        <v>691</v>
      </c>
    </row>
    <row r="375" spans="1:10" x14ac:dyDescent="0.25">
      <c r="A375" t="s">
        <v>520</v>
      </c>
      <c r="B375">
        <v>4200687870003</v>
      </c>
      <c r="D375" t="s">
        <v>519</v>
      </c>
      <c r="E375">
        <v>2016</v>
      </c>
      <c r="F375" t="s">
        <v>1796</v>
      </c>
      <c r="G375" t="s">
        <v>535</v>
      </c>
      <c r="H375" t="s">
        <v>1</v>
      </c>
      <c r="I375" t="s">
        <v>6</v>
      </c>
      <c r="J375" t="s">
        <v>691</v>
      </c>
    </row>
    <row r="376" spans="1:10" x14ac:dyDescent="0.25">
      <c r="A376" t="s">
        <v>520</v>
      </c>
      <c r="B376">
        <v>4200687870003</v>
      </c>
      <c r="D376" t="s">
        <v>519</v>
      </c>
      <c r="E376">
        <v>2016</v>
      </c>
      <c r="F376" t="s">
        <v>1802</v>
      </c>
      <c r="G376" t="s">
        <v>539</v>
      </c>
      <c r="H376" t="s">
        <v>1</v>
      </c>
      <c r="I376" t="s">
        <v>6</v>
      </c>
      <c r="J376" t="s">
        <v>691</v>
      </c>
    </row>
    <row r="377" spans="1:10" x14ac:dyDescent="0.25">
      <c r="A377" t="s">
        <v>520</v>
      </c>
      <c r="B377">
        <v>4200687870003</v>
      </c>
      <c r="D377" t="s">
        <v>519</v>
      </c>
      <c r="E377">
        <v>2016</v>
      </c>
      <c r="F377" t="s">
        <v>1992</v>
      </c>
      <c r="G377" t="s">
        <v>2395</v>
      </c>
      <c r="H377" t="s">
        <v>1</v>
      </c>
      <c r="I377" t="s">
        <v>6</v>
      </c>
      <c r="J377" t="s">
        <v>691</v>
      </c>
    </row>
    <row r="378" spans="1:10" x14ac:dyDescent="0.25">
      <c r="A378" t="s">
        <v>520</v>
      </c>
      <c r="B378">
        <v>4200687870003</v>
      </c>
      <c r="D378" t="s">
        <v>519</v>
      </c>
      <c r="E378">
        <v>2016</v>
      </c>
      <c r="F378" t="s">
        <v>1997</v>
      </c>
      <c r="G378" t="s">
        <v>109</v>
      </c>
      <c r="H378" t="s">
        <v>1</v>
      </c>
      <c r="I378" t="s">
        <v>6</v>
      </c>
      <c r="J378" t="s">
        <v>691</v>
      </c>
    </row>
    <row r="379" spans="1:10" x14ac:dyDescent="0.25">
      <c r="A379" t="s">
        <v>520</v>
      </c>
      <c r="B379">
        <v>4200687870003</v>
      </c>
      <c r="D379" t="s">
        <v>519</v>
      </c>
      <c r="E379">
        <v>2016</v>
      </c>
      <c r="F379" t="s">
        <v>1998</v>
      </c>
      <c r="G379" t="s">
        <v>546</v>
      </c>
      <c r="H379" t="s">
        <v>1</v>
      </c>
      <c r="I379" t="s">
        <v>6</v>
      </c>
      <c r="J379" t="s">
        <v>691</v>
      </c>
    </row>
    <row r="380" spans="1:10" x14ac:dyDescent="0.25">
      <c r="A380" t="s">
        <v>520</v>
      </c>
      <c r="B380">
        <v>4200687870003</v>
      </c>
      <c r="D380" t="s">
        <v>519</v>
      </c>
      <c r="E380">
        <v>2016</v>
      </c>
      <c r="F380" t="s">
        <v>2000</v>
      </c>
      <c r="G380" t="s">
        <v>111</v>
      </c>
      <c r="H380" t="s">
        <v>1</v>
      </c>
      <c r="I380" t="s">
        <v>6</v>
      </c>
      <c r="J380" t="s">
        <v>691</v>
      </c>
    </row>
    <row r="381" spans="1:10" x14ac:dyDescent="0.25">
      <c r="A381" t="s">
        <v>520</v>
      </c>
      <c r="B381">
        <v>4200687870003</v>
      </c>
      <c r="D381" t="s">
        <v>519</v>
      </c>
      <c r="E381">
        <v>2016</v>
      </c>
      <c r="F381" t="s">
        <v>2001</v>
      </c>
      <c r="G381" t="s">
        <v>548</v>
      </c>
      <c r="H381" t="s">
        <v>1</v>
      </c>
      <c r="I381" t="s">
        <v>6</v>
      </c>
      <c r="J381" t="s">
        <v>691</v>
      </c>
    </row>
    <row r="382" spans="1:10" x14ac:dyDescent="0.25">
      <c r="A382" t="s">
        <v>476</v>
      </c>
      <c r="B382">
        <v>4200726360000</v>
      </c>
      <c r="D382" t="s">
        <v>472</v>
      </c>
      <c r="E382">
        <v>2016</v>
      </c>
      <c r="F382" t="s">
        <v>433</v>
      </c>
      <c r="G382" t="s">
        <v>479</v>
      </c>
      <c r="H382" t="s">
        <v>1</v>
      </c>
      <c r="I382" t="s">
        <v>6</v>
      </c>
      <c r="J382" t="s">
        <v>691</v>
      </c>
    </row>
    <row r="383" spans="1:10" x14ac:dyDescent="0.25">
      <c r="A383" t="s">
        <v>476</v>
      </c>
      <c r="B383">
        <v>4200726360000</v>
      </c>
      <c r="D383" t="s">
        <v>472</v>
      </c>
      <c r="E383">
        <v>2016</v>
      </c>
      <c r="F383" t="s">
        <v>434</v>
      </c>
      <c r="G383" t="s">
        <v>480</v>
      </c>
      <c r="H383" t="s">
        <v>1</v>
      </c>
      <c r="I383" t="s">
        <v>6</v>
      </c>
      <c r="J383" t="s">
        <v>691</v>
      </c>
    </row>
    <row r="384" spans="1:10" x14ac:dyDescent="0.25">
      <c r="A384" t="s">
        <v>476</v>
      </c>
      <c r="B384">
        <v>4200726360000</v>
      </c>
      <c r="D384" t="s">
        <v>472</v>
      </c>
      <c r="E384">
        <v>2016</v>
      </c>
      <c r="F384" t="s">
        <v>436</v>
      </c>
      <c r="G384" t="s">
        <v>481</v>
      </c>
      <c r="H384" t="s">
        <v>1</v>
      </c>
      <c r="I384" t="s">
        <v>6</v>
      </c>
      <c r="J384" t="s">
        <v>691</v>
      </c>
    </row>
    <row r="385" spans="1:10" x14ac:dyDescent="0.25">
      <c r="A385" t="s">
        <v>476</v>
      </c>
      <c r="B385">
        <v>4200726360000</v>
      </c>
      <c r="D385" t="s">
        <v>472</v>
      </c>
      <c r="E385">
        <v>2016</v>
      </c>
      <c r="F385" t="s">
        <v>437</v>
      </c>
      <c r="G385" t="s">
        <v>482</v>
      </c>
      <c r="H385" t="s">
        <v>1</v>
      </c>
      <c r="I385" t="s">
        <v>6</v>
      </c>
      <c r="J385" t="s">
        <v>691</v>
      </c>
    </row>
    <row r="386" spans="1:10" x14ac:dyDescent="0.25">
      <c r="A386" t="s">
        <v>476</v>
      </c>
      <c r="B386">
        <v>4200726360000</v>
      </c>
      <c r="D386" t="s">
        <v>472</v>
      </c>
      <c r="E386">
        <v>2016</v>
      </c>
      <c r="F386" t="s">
        <v>438</v>
      </c>
      <c r="G386" t="s">
        <v>483</v>
      </c>
      <c r="H386" t="s">
        <v>1</v>
      </c>
      <c r="I386" t="s">
        <v>6</v>
      </c>
      <c r="J386" t="s">
        <v>691</v>
      </c>
    </row>
    <row r="387" spans="1:10" x14ac:dyDescent="0.25">
      <c r="A387" t="s">
        <v>476</v>
      </c>
      <c r="B387">
        <v>4200726360000</v>
      </c>
      <c r="D387" t="s">
        <v>472</v>
      </c>
      <c r="E387">
        <v>2016</v>
      </c>
      <c r="F387" t="s">
        <v>440</v>
      </c>
      <c r="G387" t="s">
        <v>484</v>
      </c>
      <c r="H387" t="s">
        <v>1</v>
      </c>
      <c r="I387" t="s">
        <v>6</v>
      </c>
      <c r="J387" t="s">
        <v>691</v>
      </c>
    </row>
    <row r="388" spans="1:10" x14ac:dyDescent="0.25">
      <c r="A388" t="s">
        <v>476</v>
      </c>
      <c r="B388">
        <v>4200726360000</v>
      </c>
      <c r="D388" t="s">
        <v>472</v>
      </c>
      <c r="E388">
        <v>2016</v>
      </c>
      <c r="F388" t="s">
        <v>442</v>
      </c>
      <c r="G388" t="s">
        <v>485</v>
      </c>
      <c r="H388" t="s">
        <v>1</v>
      </c>
      <c r="I388" t="s">
        <v>6</v>
      </c>
      <c r="J388" t="s">
        <v>691</v>
      </c>
    </row>
    <row r="389" spans="1:10" x14ac:dyDescent="0.25">
      <c r="A389" t="s">
        <v>476</v>
      </c>
      <c r="B389">
        <v>4200726360000</v>
      </c>
      <c r="D389" t="s">
        <v>472</v>
      </c>
      <c r="E389">
        <v>2016</v>
      </c>
      <c r="F389" t="s">
        <v>443</v>
      </c>
      <c r="G389" t="s">
        <v>2081</v>
      </c>
      <c r="H389" t="s">
        <v>1</v>
      </c>
      <c r="I389" t="s">
        <v>6</v>
      </c>
      <c r="J389" t="s">
        <v>691</v>
      </c>
    </row>
    <row r="390" spans="1:10" x14ac:dyDescent="0.25">
      <c r="A390" t="s">
        <v>476</v>
      </c>
      <c r="B390">
        <v>4200726360000</v>
      </c>
      <c r="D390" t="s">
        <v>472</v>
      </c>
      <c r="E390">
        <v>2016</v>
      </c>
      <c r="F390" t="s">
        <v>445</v>
      </c>
      <c r="G390" t="s">
        <v>486</v>
      </c>
      <c r="H390" t="s">
        <v>1</v>
      </c>
      <c r="I390" t="s">
        <v>6</v>
      </c>
      <c r="J390" t="s">
        <v>691</v>
      </c>
    </row>
    <row r="391" spans="1:10" x14ac:dyDescent="0.25">
      <c r="A391" t="s">
        <v>476</v>
      </c>
      <c r="B391">
        <v>4200726360000</v>
      </c>
      <c r="D391" t="s">
        <v>472</v>
      </c>
      <c r="E391">
        <v>2016</v>
      </c>
      <c r="F391" t="s">
        <v>446</v>
      </c>
      <c r="G391" t="s">
        <v>127</v>
      </c>
      <c r="H391" t="s">
        <v>1</v>
      </c>
      <c r="I391" t="s">
        <v>6</v>
      </c>
      <c r="J391" t="s">
        <v>691</v>
      </c>
    </row>
    <row r="392" spans="1:10" x14ac:dyDescent="0.25">
      <c r="A392" t="s">
        <v>454</v>
      </c>
      <c r="B392">
        <v>4227318400007</v>
      </c>
      <c r="D392" t="s">
        <v>428</v>
      </c>
      <c r="E392">
        <v>2016</v>
      </c>
      <c r="F392" t="s">
        <v>431</v>
      </c>
      <c r="G392" t="s">
        <v>456</v>
      </c>
      <c r="H392" t="s">
        <v>1</v>
      </c>
      <c r="I392" t="s">
        <v>6</v>
      </c>
      <c r="J392" t="s">
        <v>691</v>
      </c>
    </row>
    <row r="393" spans="1:10" x14ac:dyDescent="0.25">
      <c r="A393" t="s">
        <v>454</v>
      </c>
      <c r="B393">
        <v>4227318400007</v>
      </c>
      <c r="D393" t="s">
        <v>428</v>
      </c>
      <c r="E393">
        <v>2016</v>
      </c>
      <c r="F393" t="s">
        <v>433</v>
      </c>
      <c r="G393" t="s">
        <v>457</v>
      </c>
      <c r="H393" t="s">
        <v>1</v>
      </c>
      <c r="I393" t="s">
        <v>6</v>
      </c>
      <c r="J393" t="s">
        <v>691</v>
      </c>
    </row>
    <row r="394" spans="1:10" x14ac:dyDescent="0.25">
      <c r="A394" t="s">
        <v>454</v>
      </c>
      <c r="B394">
        <v>4227318400007</v>
      </c>
      <c r="D394" t="s">
        <v>428</v>
      </c>
      <c r="E394">
        <v>2016</v>
      </c>
      <c r="F394" t="s">
        <v>434</v>
      </c>
      <c r="G394" t="s">
        <v>458</v>
      </c>
      <c r="H394" t="s">
        <v>1</v>
      </c>
      <c r="I394" t="s">
        <v>6</v>
      </c>
      <c r="J394" t="s">
        <v>691</v>
      </c>
    </row>
    <row r="395" spans="1:10" x14ac:dyDescent="0.25">
      <c r="A395" t="s">
        <v>454</v>
      </c>
      <c r="B395">
        <v>4227318400007</v>
      </c>
      <c r="D395" t="s">
        <v>428</v>
      </c>
      <c r="E395">
        <v>2016</v>
      </c>
      <c r="F395" t="s">
        <v>438</v>
      </c>
      <c r="G395" t="s">
        <v>461</v>
      </c>
      <c r="H395" t="s">
        <v>1</v>
      </c>
      <c r="I395" t="s">
        <v>6</v>
      </c>
      <c r="J395" t="s">
        <v>691</v>
      </c>
    </row>
    <row r="396" spans="1:10" x14ac:dyDescent="0.25">
      <c r="A396" t="s">
        <v>270</v>
      </c>
      <c r="B396">
        <v>4200594190002</v>
      </c>
      <c r="D396" t="s">
        <v>268</v>
      </c>
      <c r="E396">
        <v>2016</v>
      </c>
      <c r="F396" t="s">
        <v>436</v>
      </c>
      <c r="G396" t="s">
        <v>275</v>
      </c>
      <c r="H396" t="s">
        <v>1</v>
      </c>
      <c r="I396" t="s">
        <v>6</v>
      </c>
      <c r="J396" t="s">
        <v>691</v>
      </c>
    </row>
    <row r="397" spans="1:10" x14ac:dyDescent="0.25">
      <c r="A397" t="s">
        <v>270</v>
      </c>
      <c r="B397">
        <v>4200594190002</v>
      </c>
      <c r="D397" t="s">
        <v>268</v>
      </c>
      <c r="E397">
        <v>2016</v>
      </c>
      <c r="F397" t="s">
        <v>440</v>
      </c>
      <c r="G397" t="s">
        <v>278</v>
      </c>
      <c r="H397" t="s">
        <v>1</v>
      </c>
      <c r="I397" t="s">
        <v>6</v>
      </c>
      <c r="J397" t="s">
        <v>691</v>
      </c>
    </row>
    <row r="398" spans="1:10" x14ac:dyDescent="0.25">
      <c r="A398" t="s">
        <v>270</v>
      </c>
      <c r="B398">
        <v>4200594190002</v>
      </c>
      <c r="D398" t="s">
        <v>268</v>
      </c>
      <c r="E398">
        <v>2016</v>
      </c>
      <c r="F398" t="s">
        <v>443</v>
      </c>
      <c r="G398" t="s">
        <v>280</v>
      </c>
      <c r="H398" t="s">
        <v>1</v>
      </c>
      <c r="I398" t="s">
        <v>6</v>
      </c>
      <c r="J398" t="s">
        <v>691</v>
      </c>
    </row>
    <row r="399" spans="1:10" x14ac:dyDescent="0.25">
      <c r="A399" t="s">
        <v>270</v>
      </c>
      <c r="B399">
        <v>4200594190002</v>
      </c>
      <c r="D399" t="s">
        <v>268</v>
      </c>
      <c r="E399">
        <v>2016</v>
      </c>
      <c r="F399" t="s">
        <v>445</v>
      </c>
      <c r="G399" t="s">
        <v>281</v>
      </c>
      <c r="H399" t="s">
        <v>1</v>
      </c>
      <c r="I399" t="s">
        <v>6</v>
      </c>
      <c r="J399" t="s">
        <v>691</v>
      </c>
    </row>
    <row r="400" spans="1:10" x14ac:dyDescent="0.25">
      <c r="A400" t="s">
        <v>270</v>
      </c>
      <c r="B400">
        <v>4200594190002</v>
      </c>
      <c r="D400" t="s">
        <v>268</v>
      </c>
      <c r="E400">
        <v>2016</v>
      </c>
      <c r="F400" t="s">
        <v>1584</v>
      </c>
      <c r="G400" t="s">
        <v>2042</v>
      </c>
      <c r="H400" t="s">
        <v>1</v>
      </c>
      <c r="I400" t="s">
        <v>6</v>
      </c>
      <c r="J400" t="s">
        <v>691</v>
      </c>
    </row>
    <row r="401" spans="1:10" x14ac:dyDescent="0.25">
      <c r="A401" t="s">
        <v>270</v>
      </c>
      <c r="B401">
        <v>4200594190002</v>
      </c>
      <c r="D401" t="s">
        <v>268</v>
      </c>
      <c r="E401">
        <v>2016</v>
      </c>
      <c r="F401" t="s">
        <v>1798</v>
      </c>
      <c r="G401" t="s">
        <v>285</v>
      </c>
      <c r="H401" t="s">
        <v>1</v>
      </c>
      <c r="I401" t="s">
        <v>6</v>
      </c>
      <c r="J401" t="s">
        <v>691</v>
      </c>
    </row>
    <row r="402" spans="1:10" x14ac:dyDescent="0.25">
      <c r="A402" t="s">
        <v>270</v>
      </c>
      <c r="B402">
        <v>4200594190002</v>
      </c>
      <c r="D402" t="s">
        <v>268</v>
      </c>
      <c r="E402">
        <v>2016</v>
      </c>
      <c r="F402" t="s">
        <v>1988</v>
      </c>
      <c r="G402" t="s">
        <v>287</v>
      </c>
      <c r="H402" t="s">
        <v>1</v>
      </c>
      <c r="I402" t="s">
        <v>6</v>
      </c>
      <c r="J402" t="s">
        <v>691</v>
      </c>
    </row>
    <row r="403" spans="1:10" x14ac:dyDescent="0.25">
      <c r="A403" t="s">
        <v>313</v>
      </c>
      <c r="B403">
        <v>4200669540004</v>
      </c>
      <c r="C403">
        <v>1101</v>
      </c>
      <c r="D403" t="s">
        <v>292</v>
      </c>
      <c r="E403">
        <v>2016</v>
      </c>
      <c r="F403" t="s">
        <v>429</v>
      </c>
      <c r="G403" t="s">
        <v>2308</v>
      </c>
      <c r="H403" t="s">
        <v>1</v>
      </c>
      <c r="I403" t="s">
        <v>6</v>
      </c>
      <c r="J403" t="s">
        <v>691</v>
      </c>
    </row>
    <row r="404" spans="1:10" x14ac:dyDescent="0.25">
      <c r="A404" t="s">
        <v>313</v>
      </c>
      <c r="B404">
        <v>4200669540004</v>
      </c>
      <c r="C404">
        <v>1101</v>
      </c>
      <c r="D404" t="s">
        <v>292</v>
      </c>
      <c r="E404">
        <v>2016</v>
      </c>
      <c r="F404" t="s">
        <v>431</v>
      </c>
      <c r="G404" t="s">
        <v>2309</v>
      </c>
      <c r="H404" t="s">
        <v>1</v>
      </c>
      <c r="I404" t="s">
        <v>6</v>
      </c>
      <c r="J404" t="s">
        <v>691</v>
      </c>
    </row>
    <row r="405" spans="1:10" x14ac:dyDescent="0.25">
      <c r="A405" t="s">
        <v>313</v>
      </c>
      <c r="B405">
        <v>4200669540004</v>
      </c>
      <c r="C405">
        <v>1101</v>
      </c>
      <c r="D405" t="s">
        <v>292</v>
      </c>
      <c r="E405">
        <v>2016</v>
      </c>
      <c r="F405" t="s">
        <v>433</v>
      </c>
      <c r="G405" t="s">
        <v>2046</v>
      </c>
      <c r="H405" t="s">
        <v>1</v>
      </c>
      <c r="I405" t="s">
        <v>6</v>
      </c>
      <c r="J405" t="s">
        <v>691</v>
      </c>
    </row>
    <row r="406" spans="1:10" x14ac:dyDescent="0.25">
      <c r="A406" t="s">
        <v>313</v>
      </c>
      <c r="B406">
        <v>4200669540004</v>
      </c>
      <c r="C406">
        <v>1101</v>
      </c>
      <c r="D406" t="s">
        <v>292</v>
      </c>
      <c r="E406">
        <v>2016</v>
      </c>
      <c r="F406" t="s">
        <v>434</v>
      </c>
      <c r="G406" t="s">
        <v>2047</v>
      </c>
      <c r="H406" t="s">
        <v>1</v>
      </c>
      <c r="I406" t="s">
        <v>6</v>
      </c>
      <c r="J406" t="s">
        <v>691</v>
      </c>
    </row>
    <row r="407" spans="1:10" x14ac:dyDescent="0.25">
      <c r="A407" t="s">
        <v>313</v>
      </c>
      <c r="B407">
        <v>4200669540004</v>
      </c>
      <c r="C407">
        <v>1101</v>
      </c>
      <c r="D407" t="s">
        <v>292</v>
      </c>
      <c r="E407">
        <v>2016</v>
      </c>
      <c r="F407" t="s">
        <v>436</v>
      </c>
      <c r="G407" t="s">
        <v>196</v>
      </c>
      <c r="H407" t="s">
        <v>1</v>
      </c>
      <c r="I407" t="s">
        <v>6</v>
      </c>
      <c r="J407" t="s">
        <v>691</v>
      </c>
    </row>
    <row r="408" spans="1:10" x14ac:dyDescent="0.25">
      <c r="A408" t="s">
        <v>313</v>
      </c>
      <c r="B408">
        <v>4200669540004</v>
      </c>
      <c r="C408">
        <v>1101</v>
      </c>
      <c r="D408" t="s">
        <v>292</v>
      </c>
      <c r="E408">
        <v>2016</v>
      </c>
      <c r="F408" t="s">
        <v>438</v>
      </c>
      <c r="G408" t="s">
        <v>2048</v>
      </c>
      <c r="H408" t="s">
        <v>1</v>
      </c>
      <c r="I408" t="s">
        <v>6</v>
      </c>
      <c r="J408" t="s">
        <v>691</v>
      </c>
    </row>
    <row r="409" spans="1:10" x14ac:dyDescent="0.25">
      <c r="A409" t="s">
        <v>313</v>
      </c>
      <c r="B409">
        <v>4200669540004</v>
      </c>
      <c r="C409">
        <v>1102</v>
      </c>
      <c r="D409" t="s">
        <v>292</v>
      </c>
      <c r="E409">
        <v>2016</v>
      </c>
      <c r="F409" t="s">
        <v>443</v>
      </c>
      <c r="G409" t="s">
        <v>2310</v>
      </c>
      <c r="H409" t="s">
        <v>1</v>
      </c>
      <c r="I409" t="s">
        <v>6</v>
      </c>
      <c r="J409" t="s">
        <v>691</v>
      </c>
    </row>
    <row r="410" spans="1:10" x14ac:dyDescent="0.25">
      <c r="A410" t="s">
        <v>313</v>
      </c>
      <c r="B410">
        <v>4200669540004</v>
      </c>
      <c r="C410">
        <v>1102</v>
      </c>
      <c r="D410" t="s">
        <v>292</v>
      </c>
      <c r="E410">
        <v>2016</v>
      </c>
      <c r="F410" t="s">
        <v>445</v>
      </c>
      <c r="G410" t="s">
        <v>2311</v>
      </c>
      <c r="H410" t="s">
        <v>1</v>
      </c>
      <c r="I410" t="s">
        <v>6</v>
      </c>
      <c r="J410" t="s">
        <v>691</v>
      </c>
    </row>
    <row r="411" spans="1:10" x14ac:dyDescent="0.25">
      <c r="A411" t="s">
        <v>313</v>
      </c>
      <c r="B411">
        <v>4200669540004</v>
      </c>
      <c r="C411">
        <v>1102</v>
      </c>
      <c r="D411" t="s">
        <v>292</v>
      </c>
      <c r="E411">
        <v>2016</v>
      </c>
      <c r="F411" t="s">
        <v>446</v>
      </c>
      <c r="G411" t="s">
        <v>316</v>
      </c>
      <c r="H411" t="s">
        <v>1</v>
      </c>
      <c r="I411" t="s">
        <v>6</v>
      </c>
      <c r="J411" t="s">
        <v>691</v>
      </c>
    </row>
    <row r="412" spans="1:10" x14ac:dyDescent="0.25">
      <c r="A412" t="s">
        <v>313</v>
      </c>
      <c r="B412">
        <v>4200669540004</v>
      </c>
      <c r="C412">
        <v>1102</v>
      </c>
      <c r="D412" t="s">
        <v>292</v>
      </c>
      <c r="E412">
        <v>2016</v>
      </c>
      <c r="F412" t="s">
        <v>1580</v>
      </c>
      <c r="G412" t="s">
        <v>2050</v>
      </c>
      <c r="H412" t="s">
        <v>1</v>
      </c>
      <c r="I412" t="s">
        <v>6</v>
      </c>
      <c r="J412" t="s">
        <v>691</v>
      </c>
    </row>
    <row r="413" spans="1:10" x14ac:dyDescent="0.25">
      <c r="A413" t="s">
        <v>313</v>
      </c>
      <c r="B413">
        <v>4200669540004</v>
      </c>
      <c r="C413">
        <v>1103</v>
      </c>
      <c r="D413" t="s">
        <v>292</v>
      </c>
      <c r="E413">
        <v>2016</v>
      </c>
      <c r="F413" t="s">
        <v>1586</v>
      </c>
      <c r="G413" t="s">
        <v>2312</v>
      </c>
      <c r="H413" t="s">
        <v>1</v>
      </c>
      <c r="I413" t="s">
        <v>6</v>
      </c>
      <c r="J413" t="s">
        <v>691</v>
      </c>
    </row>
    <row r="414" spans="1:10" x14ac:dyDescent="0.25">
      <c r="A414" t="s">
        <v>313</v>
      </c>
      <c r="B414">
        <v>4200669540004</v>
      </c>
      <c r="C414">
        <v>1103</v>
      </c>
      <c r="D414" t="s">
        <v>292</v>
      </c>
      <c r="E414">
        <v>2016</v>
      </c>
      <c r="F414" t="s">
        <v>1796</v>
      </c>
      <c r="G414" t="s">
        <v>2311</v>
      </c>
      <c r="H414" t="s">
        <v>1</v>
      </c>
      <c r="I414" t="s">
        <v>6</v>
      </c>
      <c r="J414" t="s">
        <v>691</v>
      </c>
    </row>
    <row r="415" spans="1:10" x14ac:dyDescent="0.25">
      <c r="A415" t="s">
        <v>313</v>
      </c>
      <c r="B415">
        <v>4200669540004</v>
      </c>
      <c r="C415">
        <v>1103</v>
      </c>
      <c r="D415" t="s">
        <v>292</v>
      </c>
      <c r="E415">
        <v>2016</v>
      </c>
      <c r="F415" t="s">
        <v>1797</v>
      </c>
      <c r="G415" t="s">
        <v>2052</v>
      </c>
      <c r="H415" t="s">
        <v>1</v>
      </c>
      <c r="I415" t="s">
        <v>6</v>
      </c>
      <c r="J415" t="s">
        <v>691</v>
      </c>
    </row>
    <row r="416" spans="1:10" x14ac:dyDescent="0.25">
      <c r="A416" t="s">
        <v>667</v>
      </c>
      <c r="B416">
        <v>4200231120002</v>
      </c>
      <c r="D416" t="s">
        <v>664</v>
      </c>
      <c r="E416">
        <v>2016</v>
      </c>
      <c r="F416">
        <v>2</v>
      </c>
      <c r="G416" t="s">
        <v>669</v>
      </c>
      <c r="H416" t="s">
        <v>1</v>
      </c>
      <c r="I416" t="s">
        <v>6</v>
      </c>
      <c r="J416" t="s">
        <v>691</v>
      </c>
    </row>
    <row r="417" spans="1:10" x14ac:dyDescent="0.25">
      <c r="A417" t="s">
        <v>667</v>
      </c>
      <c r="B417">
        <v>4200231120002</v>
      </c>
      <c r="D417" t="s">
        <v>664</v>
      </c>
      <c r="E417">
        <v>2016</v>
      </c>
      <c r="F417">
        <v>3</v>
      </c>
      <c r="G417" t="s">
        <v>670</v>
      </c>
      <c r="H417" t="s">
        <v>1</v>
      </c>
      <c r="I417" t="s">
        <v>6</v>
      </c>
      <c r="J417" t="s">
        <v>691</v>
      </c>
    </row>
    <row r="418" spans="1:10" x14ac:dyDescent="0.25">
      <c r="A418" t="s">
        <v>667</v>
      </c>
      <c r="B418">
        <v>4200231120002</v>
      </c>
      <c r="D418" t="s">
        <v>664</v>
      </c>
      <c r="E418">
        <v>2016</v>
      </c>
      <c r="F418">
        <v>4</v>
      </c>
      <c r="G418" t="s">
        <v>671</v>
      </c>
      <c r="H418" t="s">
        <v>1</v>
      </c>
      <c r="I418" t="s">
        <v>6</v>
      </c>
      <c r="J418" t="s">
        <v>691</v>
      </c>
    </row>
    <row r="419" spans="1:10" x14ac:dyDescent="0.25">
      <c r="A419" t="s">
        <v>667</v>
      </c>
      <c r="B419">
        <v>4200231120002</v>
      </c>
      <c r="D419" t="s">
        <v>664</v>
      </c>
      <c r="E419">
        <v>2016</v>
      </c>
      <c r="F419">
        <v>5</v>
      </c>
      <c r="G419" t="s">
        <v>672</v>
      </c>
      <c r="H419" t="s">
        <v>1</v>
      </c>
      <c r="I419" t="s">
        <v>6</v>
      </c>
      <c r="J419" t="s">
        <v>691</v>
      </c>
    </row>
    <row r="420" spans="1:10" x14ac:dyDescent="0.25">
      <c r="A420" t="s">
        <v>667</v>
      </c>
      <c r="B420">
        <v>4200231120002</v>
      </c>
      <c r="D420" t="s">
        <v>664</v>
      </c>
      <c r="E420">
        <v>2016</v>
      </c>
      <c r="F420">
        <v>7</v>
      </c>
      <c r="G420" t="s">
        <v>1825</v>
      </c>
      <c r="H420" t="s">
        <v>1</v>
      </c>
      <c r="I420" t="s">
        <v>6</v>
      </c>
      <c r="J420" t="s">
        <v>691</v>
      </c>
    </row>
    <row r="421" spans="1:10" x14ac:dyDescent="0.25">
      <c r="A421" t="s">
        <v>667</v>
      </c>
      <c r="B421">
        <v>4200231120002</v>
      </c>
      <c r="D421" t="s">
        <v>664</v>
      </c>
      <c r="E421">
        <v>2016</v>
      </c>
      <c r="F421">
        <v>10</v>
      </c>
      <c r="G421" t="s">
        <v>674</v>
      </c>
      <c r="H421" t="s">
        <v>1</v>
      </c>
      <c r="I421" t="s">
        <v>6</v>
      </c>
      <c r="J421" t="s">
        <v>691</v>
      </c>
    </row>
    <row r="422" spans="1:10" x14ac:dyDescent="0.25">
      <c r="A422" t="s">
        <v>667</v>
      </c>
      <c r="B422">
        <v>4200231120002</v>
      </c>
      <c r="D422" t="s">
        <v>664</v>
      </c>
      <c r="E422">
        <v>2016</v>
      </c>
      <c r="F422">
        <v>11</v>
      </c>
      <c r="G422" t="s">
        <v>190</v>
      </c>
      <c r="H422" t="s">
        <v>1</v>
      </c>
      <c r="I422" t="s">
        <v>6</v>
      </c>
      <c r="J422" t="s">
        <v>691</v>
      </c>
    </row>
    <row r="423" spans="1:10" x14ac:dyDescent="0.25">
      <c r="A423" t="s">
        <v>667</v>
      </c>
      <c r="B423">
        <v>4200231120002</v>
      </c>
      <c r="D423" t="s">
        <v>664</v>
      </c>
      <c r="E423">
        <v>2016</v>
      </c>
      <c r="F423">
        <v>12</v>
      </c>
      <c r="G423" t="s">
        <v>675</v>
      </c>
      <c r="H423" t="s">
        <v>1</v>
      </c>
      <c r="I423" t="s">
        <v>6</v>
      </c>
      <c r="J423" t="s">
        <v>691</v>
      </c>
    </row>
    <row r="424" spans="1:10" x14ac:dyDescent="0.25">
      <c r="A424" t="s">
        <v>667</v>
      </c>
      <c r="B424">
        <v>4200231120002</v>
      </c>
      <c r="D424" t="s">
        <v>664</v>
      </c>
      <c r="E424">
        <v>2016</v>
      </c>
      <c r="F424">
        <v>13</v>
      </c>
      <c r="G424" t="s">
        <v>676</v>
      </c>
      <c r="H424" t="s">
        <v>1</v>
      </c>
      <c r="I424" t="s">
        <v>6</v>
      </c>
      <c r="J424" t="s">
        <v>691</v>
      </c>
    </row>
    <row r="425" spans="1:10" x14ac:dyDescent="0.25">
      <c r="A425" t="s">
        <v>667</v>
      </c>
      <c r="B425">
        <v>4200231120002</v>
      </c>
      <c r="D425" t="s">
        <v>664</v>
      </c>
      <c r="E425">
        <v>2016</v>
      </c>
      <c r="F425">
        <v>14</v>
      </c>
      <c r="G425" t="s">
        <v>677</v>
      </c>
      <c r="H425" t="s">
        <v>1</v>
      </c>
      <c r="I425" t="s">
        <v>6</v>
      </c>
      <c r="J425" t="s">
        <v>691</v>
      </c>
    </row>
    <row r="426" spans="1:10" x14ac:dyDescent="0.25">
      <c r="A426" t="s">
        <v>667</v>
      </c>
      <c r="B426">
        <v>4200231120002</v>
      </c>
      <c r="D426" t="s">
        <v>664</v>
      </c>
      <c r="E426">
        <v>2016</v>
      </c>
      <c r="F426">
        <v>15</v>
      </c>
      <c r="G426" t="s">
        <v>678</v>
      </c>
      <c r="H426" t="s">
        <v>1</v>
      </c>
      <c r="I426" t="s">
        <v>6</v>
      </c>
      <c r="J426" t="s">
        <v>691</v>
      </c>
    </row>
    <row r="427" spans="1:10" x14ac:dyDescent="0.25">
      <c r="A427" t="s">
        <v>322</v>
      </c>
      <c r="B427">
        <v>4200149970006</v>
      </c>
      <c r="D427" t="s">
        <v>197</v>
      </c>
      <c r="E427">
        <v>2016</v>
      </c>
      <c r="F427" t="s">
        <v>429</v>
      </c>
      <c r="G427" t="s">
        <v>203</v>
      </c>
      <c r="H427" t="s">
        <v>1</v>
      </c>
      <c r="I427" t="s">
        <v>6</v>
      </c>
      <c r="J427" t="s">
        <v>691</v>
      </c>
    </row>
    <row r="428" spans="1:10" x14ac:dyDescent="0.25">
      <c r="A428" t="s">
        <v>322</v>
      </c>
      <c r="B428">
        <v>4200149970006</v>
      </c>
      <c r="D428" t="s">
        <v>197</v>
      </c>
      <c r="E428">
        <v>2016</v>
      </c>
      <c r="F428" t="s">
        <v>431</v>
      </c>
      <c r="G428" t="s">
        <v>318</v>
      </c>
      <c r="H428" t="s">
        <v>1</v>
      </c>
      <c r="I428" t="s">
        <v>6</v>
      </c>
      <c r="J428" t="s">
        <v>691</v>
      </c>
    </row>
    <row r="429" spans="1:10" x14ac:dyDescent="0.25">
      <c r="A429" t="s">
        <v>322</v>
      </c>
      <c r="B429">
        <v>4200149970006</v>
      </c>
      <c r="D429" t="s">
        <v>197</v>
      </c>
      <c r="E429">
        <v>2016</v>
      </c>
      <c r="F429" t="s">
        <v>434</v>
      </c>
      <c r="G429" t="s">
        <v>204</v>
      </c>
      <c r="H429" t="s">
        <v>1</v>
      </c>
      <c r="I429" t="s">
        <v>6</v>
      </c>
      <c r="J429" t="s">
        <v>691</v>
      </c>
    </row>
    <row r="430" spans="1:10" x14ac:dyDescent="0.25">
      <c r="A430" t="s">
        <v>322</v>
      </c>
      <c r="B430">
        <v>4200149970006</v>
      </c>
      <c r="D430" t="s">
        <v>197</v>
      </c>
      <c r="E430">
        <v>2016</v>
      </c>
      <c r="F430" t="s">
        <v>438</v>
      </c>
      <c r="G430" t="s">
        <v>206</v>
      </c>
      <c r="H430" t="s">
        <v>1</v>
      </c>
      <c r="I430" t="s">
        <v>6</v>
      </c>
      <c r="J430" t="s">
        <v>691</v>
      </c>
    </row>
    <row r="431" spans="1:10" x14ac:dyDescent="0.25">
      <c r="A431" t="s">
        <v>322</v>
      </c>
      <c r="B431">
        <v>4200149970006</v>
      </c>
      <c r="D431" t="s">
        <v>197</v>
      </c>
      <c r="E431">
        <v>2016</v>
      </c>
      <c r="F431" t="s">
        <v>440</v>
      </c>
      <c r="G431" t="s">
        <v>199</v>
      </c>
      <c r="H431" t="s">
        <v>1</v>
      </c>
      <c r="I431" t="s">
        <v>6</v>
      </c>
      <c r="J431" t="s">
        <v>691</v>
      </c>
    </row>
    <row r="432" spans="1:10" x14ac:dyDescent="0.25">
      <c r="A432" t="s">
        <v>322</v>
      </c>
      <c r="B432">
        <v>4200149970006</v>
      </c>
      <c r="D432" t="s">
        <v>197</v>
      </c>
      <c r="E432">
        <v>2016</v>
      </c>
      <c r="F432" t="s">
        <v>442</v>
      </c>
      <c r="G432" t="s">
        <v>324</v>
      </c>
      <c r="H432" t="s">
        <v>1</v>
      </c>
      <c r="I432" t="s">
        <v>6</v>
      </c>
      <c r="J432" t="s">
        <v>691</v>
      </c>
    </row>
    <row r="433" spans="1:10" x14ac:dyDescent="0.25">
      <c r="A433" t="s">
        <v>322</v>
      </c>
      <c r="B433">
        <v>4200149970006</v>
      </c>
      <c r="D433" t="s">
        <v>197</v>
      </c>
      <c r="E433">
        <v>2016</v>
      </c>
      <c r="F433" t="s">
        <v>443</v>
      </c>
      <c r="G433" t="s">
        <v>325</v>
      </c>
      <c r="H433" t="s">
        <v>1</v>
      </c>
      <c r="I433" t="s">
        <v>6</v>
      </c>
      <c r="J433" t="s">
        <v>691</v>
      </c>
    </row>
    <row r="434" spans="1:10" x14ac:dyDescent="0.25">
      <c r="A434" t="s">
        <v>322</v>
      </c>
      <c r="B434">
        <v>4200149970006</v>
      </c>
      <c r="D434" t="s">
        <v>197</v>
      </c>
      <c r="E434">
        <v>2016</v>
      </c>
      <c r="F434" t="s">
        <v>446</v>
      </c>
      <c r="G434" t="s">
        <v>207</v>
      </c>
      <c r="H434" t="s">
        <v>1</v>
      </c>
      <c r="I434" t="s">
        <v>6</v>
      </c>
      <c r="J434" t="s">
        <v>691</v>
      </c>
    </row>
    <row r="435" spans="1:10" x14ac:dyDescent="0.25">
      <c r="A435" t="s">
        <v>322</v>
      </c>
      <c r="B435">
        <v>4200149970006</v>
      </c>
      <c r="D435" t="s">
        <v>197</v>
      </c>
      <c r="E435">
        <v>2016</v>
      </c>
      <c r="F435" t="s">
        <v>1580</v>
      </c>
      <c r="G435" t="s">
        <v>208</v>
      </c>
      <c r="H435" t="s">
        <v>1</v>
      </c>
      <c r="I435" t="s">
        <v>6</v>
      </c>
      <c r="J435" t="s">
        <v>691</v>
      </c>
    </row>
    <row r="436" spans="1:10" x14ac:dyDescent="0.25">
      <c r="A436" t="s">
        <v>322</v>
      </c>
      <c r="B436">
        <v>4200149970006</v>
      </c>
      <c r="D436" t="s">
        <v>197</v>
      </c>
      <c r="E436">
        <v>2016</v>
      </c>
      <c r="F436" t="s">
        <v>1584</v>
      </c>
      <c r="G436" t="s">
        <v>214</v>
      </c>
      <c r="H436" t="s">
        <v>1</v>
      </c>
      <c r="I436" t="s">
        <v>6</v>
      </c>
      <c r="J436" t="s">
        <v>691</v>
      </c>
    </row>
    <row r="437" spans="1:10" x14ac:dyDescent="0.25">
      <c r="A437" t="s">
        <v>322</v>
      </c>
      <c r="B437">
        <v>4200149970006</v>
      </c>
      <c r="D437" t="s">
        <v>197</v>
      </c>
      <c r="E437">
        <v>2016</v>
      </c>
      <c r="F437" t="s">
        <v>1586</v>
      </c>
      <c r="G437" t="s">
        <v>327</v>
      </c>
      <c r="H437" t="s">
        <v>1</v>
      </c>
      <c r="I437" t="s">
        <v>6</v>
      </c>
      <c r="J437" t="s">
        <v>691</v>
      </c>
    </row>
    <row r="438" spans="1:10" x14ac:dyDescent="0.25">
      <c r="A438" t="s">
        <v>322</v>
      </c>
      <c r="B438">
        <v>4200149970006</v>
      </c>
      <c r="D438" t="s">
        <v>197</v>
      </c>
      <c r="E438">
        <v>2016</v>
      </c>
      <c r="F438" t="s">
        <v>1798</v>
      </c>
      <c r="G438" t="s">
        <v>329</v>
      </c>
      <c r="H438" t="s">
        <v>1</v>
      </c>
      <c r="I438" t="s">
        <v>6</v>
      </c>
      <c r="J438" t="s">
        <v>691</v>
      </c>
    </row>
    <row r="439" spans="1:10" x14ac:dyDescent="0.25">
      <c r="A439" t="s">
        <v>322</v>
      </c>
      <c r="B439">
        <v>4200149970006</v>
      </c>
      <c r="D439" t="s">
        <v>197</v>
      </c>
      <c r="E439">
        <v>2016</v>
      </c>
      <c r="F439" t="s">
        <v>1799</v>
      </c>
      <c r="G439" t="s">
        <v>216</v>
      </c>
      <c r="H439" t="s">
        <v>1</v>
      </c>
      <c r="I439" t="s">
        <v>6</v>
      </c>
      <c r="J439" t="s">
        <v>691</v>
      </c>
    </row>
    <row r="440" spans="1:10" x14ac:dyDescent="0.25">
      <c r="A440" t="s">
        <v>322</v>
      </c>
      <c r="B440">
        <v>4200149970006</v>
      </c>
      <c r="D440" t="s">
        <v>197</v>
      </c>
      <c r="E440">
        <v>2016</v>
      </c>
      <c r="F440" t="s">
        <v>1801</v>
      </c>
      <c r="G440" t="s">
        <v>2057</v>
      </c>
      <c r="H440" t="s">
        <v>1</v>
      </c>
      <c r="I440" t="s">
        <v>6</v>
      </c>
      <c r="J440" t="s">
        <v>691</v>
      </c>
    </row>
    <row r="441" spans="1:10" x14ac:dyDescent="0.25">
      <c r="A441" t="s">
        <v>649</v>
      </c>
      <c r="B441">
        <v>4200545900002</v>
      </c>
      <c r="D441" t="s">
        <v>644</v>
      </c>
      <c r="E441">
        <v>2016</v>
      </c>
      <c r="F441">
        <v>8</v>
      </c>
      <c r="G441" t="s">
        <v>2222</v>
      </c>
      <c r="H441" t="s">
        <v>1</v>
      </c>
      <c r="I441" t="s">
        <v>6</v>
      </c>
      <c r="J441" t="s">
        <v>691</v>
      </c>
    </row>
    <row r="442" spans="1:10" x14ac:dyDescent="0.25">
      <c r="A442" t="s">
        <v>868</v>
      </c>
      <c r="B442">
        <v>4263145340000</v>
      </c>
      <c r="D442" t="s">
        <v>842</v>
      </c>
      <c r="E442">
        <v>2016</v>
      </c>
      <c r="F442">
        <v>1</v>
      </c>
      <c r="G442" t="s">
        <v>869</v>
      </c>
      <c r="H442" t="s">
        <v>1</v>
      </c>
      <c r="I442" t="s">
        <v>6</v>
      </c>
      <c r="J442" t="s">
        <v>691</v>
      </c>
    </row>
    <row r="443" spans="1:10" x14ac:dyDescent="0.25">
      <c r="A443" t="s">
        <v>868</v>
      </c>
      <c r="B443">
        <v>4263145340000</v>
      </c>
      <c r="D443" t="s">
        <v>842</v>
      </c>
      <c r="E443">
        <v>2016</v>
      </c>
      <c r="F443">
        <v>6</v>
      </c>
      <c r="G443" t="s">
        <v>874</v>
      </c>
      <c r="H443" t="s">
        <v>1</v>
      </c>
      <c r="I443" t="s">
        <v>6</v>
      </c>
      <c r="J443" t="s">
        <v>691</v>
      </c>
    </row>
    <row r="444" spans="1:10" x14ac:dyDescent="0.25">
      <c r="A444" t="s">
        <v>868</v>
      </c>
      <c r="B444">
        <v>4263145340000</v>
      </c>
      <c r="D444" t="s">
        <v>842</v>
      </c>
      <c r="E444">
        <v>2016</v>
      </c>
      <c r="F444">
        <v>9</v>
      </c>
      <c r="G444" t="s">
        <v>877</v>
      </c>
      <c r="H444" t="s">
        <v>1</v>
      </c>
      <c r="I444" t="s">
        <v>6</v>
      </c>
      <c r="J444" t="s">
        <v>691</v>
      </c>
    </row>
    <row r="445" spans="1:10" x14ac:dyDescent="0.25">
      <c r="A445" t="s">
        <v>868</v>
      </c>
      <c r="B445">
        <v>4263145340000</v>
      </c>
      <c r="D445" t="s">
        <v>842</v>
      </c>
      <c r="E445">
        <v>2016</v>
      </c>
      <c r="F445">
        <v>12</v>
      </c>
      <c r="G445" t="s">
        <v>880</v>
      </c>
      <c r="H445" t="s">
        <v>1</v>
      </c>
      <c r="I445" t="s">
        <v>6</v>
      </c>
      <c r="J445" t="s">
        <v>691</v>
      </c>
    </row>
    <row r="446" spans="1:10" x14ac:dyDescent="0.25">
      <c r="A446" t="s">
        <v>868</v>
      </c>
      <c r="B446">
        <v>4263145340000</v>
      </c>
      <c r="D446" t="s">
        <v>842</v>
      </c>
      <c r="E446">
        <v>2016</v>
      </c>
      <c r="F446">
        <v>13</v>
      </c>
      <c r="G446" t="s">
        <v>881</v>
      </c>
      <c r="H446" t="s">
        <v>1</v>
      </c>
      <c r="I446" t="s">
        <v>6</v>
      </c>
      <c r="J446" t="s">
        <v>691</v>
      </c>
    </row>
    <row r="447" spans="1:10" x14ac:dyDescent="0.25">
      <c r="A447" t="s">
        <v>868</v>
      </c>
      <c r="B447">
        <v>4263145340000</v>
      </c>
      <c r="D447" t="s">
        <v>842</v>
      </c>
      <c r="E447">
        <v>2016</v>
      </c>
      <c r="F447">
        <v>14</v>
      </c>
      <c r="G447" t="s">
        <v>882</v>
      </c>
      <c r="H447" t="s">
        <v>1</v>
      </c>
      <c r="I447" t="s">
        <v>6</v>
      </c>
      <c r="J447" t="s">
        <v>691</v>
      </c>
    </row>
    <row r="448" spans="1:10" x14ac:dyDescent="0.25">
      <c r="A448" t="s">
        <v>868</v>
      </c>
      <c r="B448">
        <v>4263145340000</v>
      </c>
      <c r="D448" t="s">
        <v>842</v>
      </c>
      <c r="E448">
        <v>2016</v>
      </c>
      <c r="F448">
        <v>16</v>
      </c>
      <c r="G448" t="s">
        <v>884</v>
      </c>
      <c r="H448" t="s">
        <v>1</v>
      </c>
      <c r="I448" t="s">
        <v>6</v>
      </c>
      <c r="J448" t="s">
        <v>691</v>
      </c>
    </row>
    <row r="449" spans="1:10" x14ac:dyDescent="0.25">
      <c r="A449" t="s">
        <v>868</v>
      </c>
      <c r="B449">
        <v>4263145340000</v>
      </c>
      <c r="D449" t="s">
        <v>842</v>
      </c>
      <c r="E449">
        <v>2016</v>
      </c>
      <c r="F449">
        <v>17</v>
      </c>
      <c r="G449" t="s">
        <v>885</v>
      </c>
      <c r="H449" t="s">
        <v>1</v>
      </c>
      <c r="I449" t="s">
        <v>6</v>
      </c>
      <c r="J449" t="s">
        <v>691</v>
      </c>
    </row>
    <row r="450" spans="1:10" x14ac:dyDescent="0.25">
      <c r="A450" t="s">
        <v>1442</v>
      </c>
      <c r="B450">
        <v>4209390440007</v>
      </c>
      <c r="D450" t="s">
        <v>1426</v>
      </c>
      <c r="E450">
        <v>2016</v>
      </c>
      <c r="F450">
        <v>8</v>
      </c>
      <c r="G450" t="s">
        <v>1903</v>
      </c>
      <c r="H450" t="s">
        <v>1</v>
      </c>
      <c r="I450" t="s">
        <v>6</v>
      </c>
      <c r="J450" t="s">
        <v>691</v>
      </c>
    </row>
    <row r="451" spans="1:10" x14ac:dyDescent="0.25">
      <c r="A451" t="s">
        <v>570</v>
      </c>
      <c r="B451">
        <v>4200750580002</v>
      </c>
      <c r="D451" t="s">
        <v>2148</v>
      </c>
      <c r="E451">
        <v>2016</v>
      </c>
      <c r="F451" t="s">
        <v>433</v>
      </c>
      <c r="G451" t="s">
        <v>573</v>
      </c>
      <c r="H451" t="s">
        <v>1</v>
      </c>
      <c r="I451" t="s">
        <v>6</v>
      </c>
      <c r="J451" t="s">
        <v>691</v>
      </c>
    </row>
    <row r="452" spans="1:10" x14ac:dyDescent="0.25">
      <c r="A452" t="s">
        <v>570</v>
      </c>
      <c r="B452">
        <v>4200750580002</v>
      </c>
      <c r="D452" t="s">
        <v>2148</v>
      </c>
      <c r="E452">
        <v>2016</v>
      </c>
      <c r="F452" t="s">
        <v>434</v>
      </c>
      <c r="G452" t="s">
        <v>574</v>
      </c>
      <c r="H452" t="s">
        <v>1</v>
      </c>
      <c r="I452" t="s">
        <v>6</v>
      </c>
      <c r="J452" t="s">
        <v>691</v>
      </c>
    </row>
    <row r="453" spans="1:10" x14ac:dyDescent="0.25">
      <c r="A453" t="s">
        <v>570</v>
      </c>
      <c r="B453">
        <v>4200750580002</v>
      </c>
      <c r="D453" t="s">
        <v>2148</v>
      </c>
      <c r="E453">
        <v>2016</v>
      </c>
      <c r="F453" t="s">
        <v>436</v>
      </c>
      <c r="G453" t="s">
        <v>575</v>
      </c>
      <c r="H453" t="s">
        <v>1</v>
      </c>
      <c r="I453" t="s">
        <v>6</v>
      </c>
      <c r="J453" t="s">
        <v>691</v>
      </c>
    </row>
    <row r="454" spans="1:10" x14ac:dyDescent="0.25">
      <c r="A454" t="s">
        <v>570</v>
      </c>
      <c r="B454">
        <v>4200750580002</v>
      </c>
      <c r="D454" t="s">
        <v>2148</v>
      </c>
      <c r="E454">
        <v>2016</v>
      </c>
      <c r="F454" t="s">
        <v>443</v>
      </c>
      <c r="G454" t="s">
        <v>560</v>
      </c>
      <c r="H454" t="s">
        <v>1</v>
      </c>
      <c r="I454" t="s">
        <v>6</v>
      </c>
      <c r="J454" t="s">
        <v>691</v>
      </c>
    </row>
    <row r="455" spans="1:10" x14ac:dyDescent="0.25">
      <c r="A455" t="s">
        <v>570</v>
      </c>
      <c r="B455">
        <v>4200750580002</v>
      </c>
      <c r="D455" t="s">
        <v>2148</v>
      </c>
      <c r="E455">
        <v>2016</v>
      </c>
      <c r="F455" t="s">
        <v>446</v>
      </c>
      <c r="G455" t="s">
        <v>580</v>
      </c>
      <c r="H455" t="s">
        <v>1</v>
      </c>
      <c r="I455" t="s">
        <v>6</v>
      </c>
      <c r="J455" t="s">
        <v>691</v>
      </c>
    </row>
    <row r="456" spans="1:10" x14ac:dyDescent="0.25">
      <c r="A456" t="s">
        <v>570</v>
      </c>
      <c r="B456">
        <v>4200750580002</v>
      </c>
      <c r="D456" t="s">
        <v>2148</v>
      </c>
      <c r="E456">
        <v>2016</v>
      </c>
      <c r="F456" t="s">
        <v>1580</v>
      </c>
      <c r="G456" t="s">
        <v>581</v>
      </c>
      <c r="H456" t="s">
        <v>1</v>
      </c>
      <c r="I456" t="s">
        <v>6</v>
      </c>
      <c r="J456" t="s">
        <v>691</v>
      </c>
    </row>
    <row r="457" spans="1:10" x14ac:dyDescent="0.25">
      <c r="A457" t="s">
        <v>570</v>
      </c>
      <c r="B457">
        <v>4200750580002</v>
      </c>
      <c r="D457" t="s">
        <v>2148</v>
      </c>
      <c r="E457">
        <v>2016</v>
      </c>
      <c r="F457" t="s">
        <v>1800</v>
      </c>
      <c r="G457" t="s">
        <v>589</v>
      </c>
      <c r="H457" t="s">
        <v>1</v>
      </c>
      <c r="I457" t="s">
        <v>6</v>
      </c>
      <c r="J457" t="s">
        <v>691</v>
      </c>
    </row>
    <row r="458" spans="1:10" x14ac:dyDescent="0.25">
      <c r="A458" t="s">
        <v>570</v>
      </c>
      <c r="B458">
        <v>4200750580002</v>
      </c>
      <c r="D458" t="s">
        <v>2148</v>
      </c>
      <c r="E458">
        <v>2016</v>
      </c>
      <c r="F458" t="s">
        <v>1802</v>
      </c>
      <c r="G458" t="s">
        <v>127</v>
      </c>
      <c r="H458" t="s">
        <v>1</v>
      </c>
      <c r="I458" t="s">
        <v>6</v>
      </c>
      <c r="J458" t="s">
        <v>691</v>
      </c>
    </row>
    <row r="459" spans="1:10" x14ac:dyDescent="0.25">
      <c r="A459" t="s">
        <v>570</v>
      </c>
      <c r="B459">
        <v>4200750580002</v>
      </c>
      <c r="D459" t="s">
        <v>2148</v>
      </c>
      <c r="E459">
        <v>2016</v>
      </c>
      <c r="F459" t="s">
        <v>1988</v>
      </c>
      <c r="G459" t="s">
        <v>591</v>
      </c>
      <c r="H459" t="s">
        <v>1</v>
      </c>
      <c r="I459" t="s">
        <v>6</v>
      </c>
      <c r="J459" t="s">
        <v>691</v>
      </c>
    </row>
    <row r="460" spans="1:10" x14ac:dyDescent="0.25">
      <c r="B460">
        <v>4200771230001</v>
      </c>
      <c r="D460" t="s">
        <v>2220</v>
      </c>
      <c r="E460">
        <v>2016</v>
      </c>
      <c r="F460">
        <v>1</v>
      </c>
      <c r="G460" t="s">
        <v>827</v>
      </c>
      <c r="H460" t="s">
        <v>1</v>
      </c>
      <c r="I460" t="s">
        <v>6</v>
      </c>
      <c r="J460" t="s">
        <v>691</v>
      </c>
    </row>
    <row r="461" spans="1:10" x14ac:dyDescent="0.25">
      <c r="A461" t="s">
        <v>1226</v>
      </c>
      <c r="B461">
        <v>4218306150006</v>
      </c>
      <c r="D461" t="s">
        <v>2259</v>
      </c>
      <c r="E461">
        <v>2016</v>
      </c>
      <c r="F461">
        <v>1</v>
      </c>
      <c r="G461" t="s">
        <v>627</v>
      </c>
      <c r="H461" t="s">
        <v>1</v>
      </c>
      <c r="I461" t="s">
        <v>6</v>
      </c>
      <c r="J461" t="s">
        <v>691</v>
      </c>
    </row>
    <row r="462" spans="1:10" x14ac:dyDescent="0.25">
      <c r="A462" t="s">
        <v>1226</v>
      </c>
      <c r="B462">
        <v>4218306150006</v>
      </c>
      <c r="D462" t="s">
        <v>2259</v>
      </c>
      <c r="E462">
        <v>2016</v>
      </c>
      <c r="F462">
        <v>3</v>
      </c>
      <c r="G462" t="s">
        <v>1228</v>
      </c>
      <c r="H462" t="s">
        <v>1</v>
      </c>
      <c r="I462" t="s">
        <v>6</v>
      </c>
      <c r="J462" t="s">
        <v>691</v>
      </c>
    </row>
    <row r="463" spans="1:10" x14ac:dyDescent="0.25">
      <c r="A463" t="s">
        <v>1226</v>
      </c>
      <c r="B463">
        <v>4218306150006</v>
      </c>
      <c r="D463" t="s">
        <v>2259</v>
      </c>
      <c r="E463">
        <v>2016</v>
      </c>
      <c r="F463">
        <v>5</v>
      </c>
      <c r="G463" t="s">
        <v>1230</v>
      </c>
      <c r="H463" t="s">
        <v>1</v>
      </c>
      <c r="I463" t="s">
        <v>6</v>
      </c>
      <c r="J463" t="s">
        <v>691</v>
      </c>
    </row>
    <row r="464" spans="1:10" x14ac:dyDescent="0.25">
      <c r="A464" t="s">
        <v>1226</v>
      </c>
      <c r="B464">
        <v>4218306150006</v>
      </c>
      <c r="D464" t="s">
        <v>2259</v>
      </c>
      <c r="E464">
        <v>2016</v>
      </c>
      <c r="F464">
        <v>6</v>
      </c>
      <c r="G464" t="s">
        <v>1231</v>
      </c>
      <c r="H464" t="s">
        <v>1</v>
      </c>
      <c r="I464" t="s">
        <v>6</v>
      </c>
      <c r="J464" t="s">
        <v>691</v>
      </c>
    </row>
    <row r="465" spans="1:10" x14ac:dyDescent="0.25">
      <c r="A465" t="s">
        <v>1226</v>
      </c>
      <c r="B465">
        <v>4218306150006</v>
      </c>
      <c r="D465" t="s">
        <v>2259</v>
      </c>
      <c r="E465">
        <v>2016</v>
      </c>
      <c r="F465">
        <v>7</v>
      </c>
      <c r="G465" t="s">
        <v>1232</v>
      </c>
      <c r="H465" t="s">
        <v>1</v>
      </c>
      <c r="I465" t="s">
        <v>6</v>
      </c>
      <c r="J465" t="s">
        <v>691</v>
      </c>
    </row>
    <row r="466" spans="1:10" x14ac:dyDescent="0.25">
      <c r="A466" t="s">
        <v>1226</v>
      </c>
      <c r="B466">
        <v>4218306150006</v>
      </c>
      <c r="D466" t="s">
        <v>2259</v>
      </c>
      <c r="E466">
        <v>2016</v>
      </c>
      <c r="F466">
        <v>10</v>
      </c>
      <c r="G466" t="s">
        <v>1235</v>
      </c>
      <c r="H466" t="s">
        <v>1</v>
      </c>
      <c r="I466" t="s">
        <v>6</v>
      </c>
      <c r="J466" t="s">
        <v>691</v>
      </c>
    </row>
    <row r="467" spans="1:10" x14ac:dyDescent="0.25">
      <c r="A467" t="s">
        <v>1226</v>
      </c>
      <c r="B467">
        <v>4218306150006</v>
      </c>
      <c r="D467" t="s">
        <v>2259</v>
      </c>
      <c r="E467">
        <v>2016</v>
      </c>
      <c r="F467">
        <v>21</v>
      </c>
      <c r="G467" t="s">
        <v>1246</v>
      </c>
      <c r="H467" t="s">
        <v>1</v>
      </c>
      <c r="I467" t="s">
        <v>6</v>
      </c>
      <c r="J467" t="s">
        <v>691</v>
      </c>
    </row>
    <row r="468" spans="1:10" x14ac:dyDescent="0.25">
      <c r="A468" t="s">
        <v>1393</v>
      </c>
      <c r="B468">
        <v>4209190940005</v>
      </c>
      <c r="D468" t="s">
        <v>2280</v>
      </c>
      <c r="E468">
        <v>2016</v>
      </c>
      <c r="F468">
        <v>10</v>
      </c>
      <c r="G468" t="s">
        <v>1895</v>
      </c>
      <c r="H468" t="s">
        <v>1</v>
      </c>
      <c r="I468" t="s">
        <v>6</v>
      </c>
      <c r="J468" t="s">
        <v>691</v>
      </c>
    </row>
    <row r="469" spans="1:10" x14ac:dyDescent="0.25">
      <c r="A469" t="s">
        <v>1393</v>
      </c>
      <c r="B469">
        <v>4209190940005</v>
      </c>
      <c r="D469" t="s">
        <v>2280</v>
      </c>
      <c r="E469">
        <v>2016</v>
      </c>
      <c r="F469">
        <v>13</v>
      </c>
      <c r="G469" t="s">
        <v>1402</v>
      </c>
      <c r="H469" t="s">
        <v>1</v>
      </c>
      <c r="I469" t="s">
        <v>6</v>
      </c>
      <c r="J469" t="s">
        <v>691</v>
      </c>
    </row>
    <row r="470" spans="1:10" x14ac:dyDescent="0.25">
      <c r="A470" t="s">
        <v>128</v>
      </c>
      <c r="B470">
        <v>4200500000000</v>
      </c>
      <c r="D470" t="s">
        <v>223</v>
      </c>
      <c r="E470">
        <v>2015</v>
      </c>
      <c r="F470" t="s">
        <v>1994</v>
      </c>
      <c r="G470" t="s">
        <v>151</v>
      </c>
      <c r="H470" t="s">
        <v>1</v>
      </c>
      <c r="J470" t="s">
        <v>3</v>
      </c>
    </row>
    <row r="471" spans="1:10" x14ac:dyDescent="0.25">
      <c r="A471" t="s">
        <v>128</v>
      </c>
      <c r="B471">
        <v>4200500000000</v>
      </c>
      <c r="D471" t="s">
        <v>223</v>
      </c>
      <c r="E471">
        <v>2015</v>
      </c>
      <c r="F471" t="s">
        <v>440</v>
      </c>
      <c r="G471" t="s">
        <v>134</v>
      </c>
      <c r="H471" t="s">
        <v>1</v>
      </c>
      <c r="J471" t="s">
        <v>4</v>
      </c>
    </row>
    <row r="472" spans="1:10" x14ac:dyDescent="0.25">
      <c r="A472" t="s">
        <v>239</v>
      </c>
      <c r="B472">
        <v>4200500000000</v>
      </c>
      <c r="D472" t="s">
        <v>223</v>
      </c>
      <c r="E472">
        <v>2016</v>
      </c>
      <c r="F472" t="s">
        <v>437</v>
      </c>
      <c r="G472" t="s">
        <v>243</v>
      </c>
      <c r="H472" t="s">
        <v>1</v>
      </c>
      <c r="J472" t="s">
        <v>691</v>
      </c>
    </row>
    <row r="473" spans="1:10" x14ac:dyDescent="0.25">
      <c r="A473" t="s">
        <v>2218</v>
      </c>
      <c r="B473">
        <v>4227314160001</v>
      </c>
      <c r="D473" t="s">
        <v>7</v>
      </c>
      <c r="E473">
        <v>2015</v>
      </c>
      <c r="F473" t="s">
        <v>442</v>
      </c>
      <c r="G473" t="s">
        <v>416</v>
      </c>
      <c r="H473" t="s">
        <v>1</v>
      </c>
      <c r="J473" t="s">
        <v>3</v>
      </c>
    </row>
    <row r="474" spans="1:10" x14ac:dyDescent="0.25">
      <c r="A474" t="s">
        <v>2218</v>
      </c>
      <c r="B474">
        <v>4227314160001</v>
      </c>
      <c r="D474" t="s">
        <v>7</v>
      </c>
      <c r="E474">
        <v>2015</v>
      </c>
      <c r="F474" t="s">
        <v>429</v>
      </c>
      <c r="G474" t="s">
        <v>409</v>
      </c>
      <c r="H474" t="s">
        <v>1</v>
      </c>
      <c r="J474" t="s">
        <v>5</v>
      </c>
    </row>
    <row r="475" spans="1:10" x14ac:dyDescent="0.25">
      <c r="A475" t="s">
        <v>2218</v>
      </c>
      <c r="B475">
        <v>4227314160001</v>
      </c>
      <c r="D475" t="s">
        <v>7</v>
      </c>
      <c r="E475">
        <v>2015</v>
      </c>
      <c r="F475" t="s">
        <v>434</v>
      </c>
      <c r="G475" t="s">
        <v>8</v>
      </c>
      <c r="H475" t="s">
        <v>1</v>
      </c>
      <c r="J475" t="s">
        <v>5</v>
      </c>
    </row>
    <row r="476" spans="1:10" x14ac:dyDescent="0.25">
      <c r="A476" t="s">
        <v>2218</v>
      </c>
      <c r="B476">
        <v>4227314160001</v>
      </c>
      <c r="D476" t="s">
        <v>7</v>
      </c>
      <c r="E476">
        <v>2015</v>
      </c>
      <c r="F476" t="s">
        <v>440</v>
      </c>
      <c r="G476" t="s">
        <v>415</v>
      </c>
      <c r="H476" t="s">
        <v>1</v>
      </c>
      <c r="J476" t="s">
        <v>5</v>
      </c>
    </row>
    <row r="477" spans="1:10" x14ac:dyDescent="0.25">
      <c r="A477" t="s">
        <v>417</v>
      </c>
      <c r="B477">
        <v>4227314160001</v>
      </c>
      <c r="D477" t="s">
        <v>7</v>
      </c>
      <c r="E477">
        <v>2016</v>
      </c>
      <c r="F477" t="s">
        <v>443</v>
      </c>
      <c r="G477" t="s">
        <v>426</v>
      </c>
      <c r="H477" t="s">
        <v>1</v>
      </c>
      <c r="J477" t="s">
        <v>5</v>
      </c>
    </row>
    <row r="478" spans="1:10" x14ac:dyDescent="0.25">
      <c r="A478" t="s">
        <v>417</v>
      </c>
      <c r="B478">
        <v>4227314160001</v>
      </c>
      <c r="D478" t="s">
        <v>7</v>
      </c>
      <c r="E478">
        <v>2016</v>
      </c>
      <c r="F478" t="s">
        <v>445</v>
      </c>
      <c r="G478" t="s">
        <v>427</v>
      </c>
      <c r="H478" t="s">
        <v>1</v>
      </c>
      <c r="J478" t="s">
        <v>5</v>
      </c>
    </row>
    <row r="479" spans="1:10" x14ac:dyDescent="0.25">
      <c r="A479" t="s">
        <v>2218</v>
      </c>
      <c r="B479">
        <v>4227314160001</v>
      </c>
      <c r="D479" t="s">
        <v>7</v>
      </c>
      <c r="E479">
        <v>2015</v>
      </c>
      <c r="F479" t="s">
        <v>431</v>
      </c>
      <c r="G479" t="s">
        <v>410</v>
      </c>
      <c r="H479" t="s">
        <v>1</v>
      </c>
      <c r="J479" t="s">
        <v>4</v>
      </c>
    </row>
    <row r="480" spans="1:10" x14ac:dyDescent="0.25">
      <c r="A480" t="s">
        <v>417</v>
      </c>
      <c r="B480">
        <v>4227314160001</v>
      </c>
      <c r="D480" t="s">
        <v>7</v>
      </c>
      <c r="E480">
        <v>2016</v>
      </c>
      <c r="F480" t="s">
        <v>429</v>
      </c>
      <c r="G480" t="s">
        <v>418</v>
      </c>
      <c r="H480" t="s">
        <v>1</v>
      </c>
      <c r="J480" t="s">
        <v>4</v>
      </c>
    </row>
    <row r="481" spans="1:10" x14ac:dyDescent="0.25">
      <c r="A481" t="s">
        <v>417</v>
      </c>
      <c r="B481">
        <v>4227314160001</v>
      </c>
      <c r="D481" t="s">
        <v>7</v>
      </c>
      <c r="E481">
        <v>2016</v>
      </c>
      <c r="F481" t="s">
        <v>434</v>
      </c>
      <c r="G481" t="s">
        <v>420</v>
      </c>
      <c r="H481" t="s">
        <v>1</v>
      </c>
      <c r="J481" t="s">
        <v>4</v>
      </c>
    </row>
    <row r="482" spans="1:10" x14ac:dyDescent="0.25">
      <c r="A482" t="s">
        <v>2218</v>
      </c>
      <c r="B482">
        <v>4227314160001</v>
      </c>
      <c r="D482" t="s">
        <v>7</v>
      </c>
      <c r="E482">
        <v>2015</v>
      </c>
      <c r="F482" t="s">
        <v>433</v>
      </c>
      <c r="G482" t="s">
        <v>411</v>
      </c>
      <c r="H482" t="s">
        <v>1</v>
      </c>
      <c r="J482" t="s">
        <v>691</v>
      </c>
    </row>
    <row r="483" spans="1:10" x14ac:dyDescent="0.25">
      <c r="A483" t="s">
        <v>2218</v>
      </c>
      <c r="B483">
        <v>4227314160001</v>
      </c>
      <c r="D483" t="s">
        <v>7</v>
      </c>
      <c r="E483">
        <v>2015</v>
      </c>
      <c r="F483" t="s">
        <v>437</v>
      </c>
      <c r="G483" t="s">
        <v>413</v>
      </c>
      <c r="H483" t="s">
        <v>1</v>
      </c>
      <c r="J483" t="s">
        <v>691</v>
      </c>
    </row>
    <row r="484" spans="1:10" x14ac:dyDescent="0.25">
      <c r="A484" t="s">
        <v>417</v>
      </c>
      <c r="B484">
        <v>4227314160001</v>
      </c>
      <c r="D484" t="s">
        <v>7</v>
      </c>
      <c r="E484">
        <v>2016</v>
      </c>
      <c r="F484" t="s">
        <v>440</v>
      </c>
      <c r="G484" t="s">
        <v>424</v>
      </c>
      <c r="H484" t="s">
        <v>1</v>
      </c>
      <c r="J484" t="s">
        <v>691</v>
      </c>
    </row>
    <row r="485" spans="1:10" x14ac:dyDescent="0.25">
      <c r="A485" t="s">
        <v>417</v>
      </c>
      <c r="B485">
        <v>4227314160001</v>
      </c>
      <c r="D485" t="s">
        <v>7</v>
      </c>
      <c r="E485">
        <v>2016</v>
      </c>
      <c r="F485" t="s">
        <v>442</v>
      </c>
      <c r="G485" t="s">
        <v>425</v>
      </c>
      <c r="H485" t="s">
        <v>1</v>
      </c>
      <c r="J485" t="s">
        <v>691</v>
      </c>
    </row>
    <row r="486" spans="1:10" x14ac:dyDescent="0.25">
      <c r="A486" t="s">
        <v>2316</v>
      </c>
      <c r="B486">
        <v>4227314160001</v>
      </c>
      <c r="D486" t="s">
        <v>7</v>
      </c>
      <c r="E486">
        <v>2017</v>
      </c>
      <c r="F486" t="s">
        <v>429</v>
      </c>
      <c r="G486" t="s">
        <v>2317</v>
      </c>
      <c r="H486" t="s">
        <v>1</v>
      </c>
      <c r="J486" t="s">
        <v>691</v>
      </c>
    </row>
    <row r="487" spans="1:10" x14ac:dyDescent="0.25">
      <c r="A487" t="s">
        <v>2316</v>
      </c>
      <c r="B487">
        <v>4227314160001</v>
      </c>
      <c r="D487" t="s">
        <v>7</v>
      </c>
      <c r="E487">
        <v>2017</v>
      </c>
      <c r="F487" t="s">
        <v>438</v>
      </c>
      <c r="G487" t="s">
        <v>2321</v>
      </c>
      <c r="H487" t="s">
        <v>1</v>
      </c>
      <c r="J487" t="s">
        <v>691</v>
      </c>
    </row>
    <row r="488" spans="1:10" x14ac:dyDescent="0.25">
      <c r="A488" t="s">
        <v>2316</v>
      </c>
      <c r="B488">
        <v>4227314160001</v>
      </c>
      <c r="D488" t="s">
        <v>7</v>
      </c>
      <c r="E488">
        <v>2017</v>
      </c>
      <c r="F488" t="s">
        <v>440</v>
      </c>
      <c r="G488" t="s">
        <v>2396</v>
      </c>
      <c r="H488" t="s">
        <v>1</v>
      </c>
      <c r="J488" t="s">
        <v>691</v>
      </c>
    </row>
    <row r="489" spans="1:10" x14ac:dyDescent="0.25">
      <c r="A489" t="s">
        <v>2316</v>
      </c>
      <c r="B489">
        <v>4227314160001</v>
      </c>
      <c r="D489" t="s">
        <v>7</v>
      </c>
      <c r="E489">
        <v>2017</v>
      </c>
      <c r="F489" t="s">
        <v>442</v>
      </c>
      <c r="G489" t="s">
        <v>2397</v>
      </c>
      <c r="H489" t="s">
        <v>1</v>
      </c>
      <c r="J489" t="s">
        <v>691</v>
      </c>
    </row>
    <row r="490" spans="1:10" x14ac:dyDescent="0.25">
      <c r="A490" t="s">
        <v>2316</v>
      </c>
      <c r="B490">
        <v>4227314160001</v>
      </c>
      <c r="D490" t="s">
        <v>7</v>
      </c>
      <c r="E490">
        <v>2017</v>
      </c>
      <c r="F490" t="s">
        <v>443</v>
      </c>
      <c r="G490" t="s">
        <v>2322</v>
      </c>
      <c r="H490" t="s">
        <v>1</v>
      </c>
      <c r="J490" t="s">
        <v>691</v>
      </c>
    </row>
    <row r="491" spans="1:10" x14ac:dyDescent="0.25">
      <c r="A491" t="s">
        <v>2316</v>
      </c>
      <c r="B491">
        <v>4227314160001</v>
      </c>
      <c r="D491" t="s">
        <v>7</v>
      </c>
      <c r="E491">
        <v>2017</v>
      </c>
      <c r="F491" t="s">
        <v>446</v>
      </c>
      <c r="G491" t="s">
        <v>2324</v>
      </c>
      <c r="H491" t="s">
        <v>1</v>
      </c>
      <c r="J491" t="s">
        <v>691</v>
      </c>
    </row>
    <row r="492" spans="1:10" x14ac:dyDescent="0.25">
      <c r="A492" t="s">
        <v>202</v>
      </c>
      <c r="B492">
        <v>4200575050003</v>
      </c>
      <c r="D492" t="s">
        <v>9</v>
      </c>
      <c r="E492">
        <v>2015</v>
      </c>
      <c r="F492" t="s">
        <v>1584</v>
      </c>
      <c r="G492" t="s">
        <v>26</v>
      </c>
      <c r="H492" t="s">
        <v>1</v>
      </c>
      <c r="J492" t="s">
        <v>3</v>
      </c>
    </row>
    <row r="493" spans="1:10" x14ac:dyDescent="0.25">
      <c r="A493" t="s">
        <v>202</v>
      </c>
      <c r="B493">
        <v>4200575050003</v>
      </c>
      <c r="D493" t="s">
        <v>9</v>
      </c>
      <c r="E493">
        <v>2015</v>
      </c>
      <c r="F493" t="s">
        <v>1796</v>
      </c>
      <c r="G493" t="s">
        <v>2072</v>
      </c>
      <c r="H493" t="s">
        <v>1</v>
      </c>
      <c r="J493" t="s">
        <v>3</v>
      </c>
    </row>
    <row r="494" spans="1:10" x14ac:dyDescent="0.25">
      <c r="A494" t="s">
        <v>202</v>
      </c>
      <c r="B494">
        <v>4200575050003</v>
      </c>
      <c r="D494" t="s">
        <v>9</v>
      </c>
      <c r="E494">
        <v>2015</v>
      </c>
      <c r="F494" t="s">
        <v>1802</v>
      </c>
      <c r="G494" t="s">
        <v>29</v>
      </c>
      <c r="H494" t="s">
        <v>1</v>
      </c>
      <c r="J494" t="s">
        <v>3</v>
      </c>
    </row>
    <row r="495" spans="1:10" x14ac:dyDescent="0.25">
      <c r="A495" t="s">
        <v>202</v>
      </c>
      <c r="B495">
        <v>4200575050003</v>
      </c>
      <c r="D495" t="s">
        <v>9</v>
      </c>
      <c r="E495">
        <v>2015</v>
      </c>
      <c r="F495" t="s">
        <v>1988</v>
      </c>
      <c r="G495" t="s">
        <v>30</v>
      </c>
      <c r="H495" t="s">
        <v>1</v>
      </c>
      <c r="J495" t="s">
        <v>3</v>
      </c>
    </row>
    <row r="496" spans="1:10" x14ac:dyDescent="0.25">
      <c r="A496" t="s">
        <v>202</v>
      </c>
      <c r="B496">
        <v>4200575050003</v>
      </c>
      <c r="D496" t="s">
        <v>9</v>
      </c>
      <c r="E496">
        <v>2015</v>
      </c>
      <c r="F496" t="s">
        <v>1992</v>
      </c>
      <c r="G496" t="s">
        <v>31</v>
      </c>
      <c r="H496" t="s">
        <v>1</v>
      </c>
      <c r="J496" t="s">
        <v>3</v>
      </c>
    </row>
    <row r="497" spans="1:10" x14ac:dyDescent="0.25">
      <c r="A497" t="s">
        <v>202</v>
      </c>
      <c r="B497">
        <v>4200575050003</v>
      </c>
      <c r="D497" t="s">
        <v>9</v>
      </c>
      <c r="E497">
        <v>2015</v>
      </c>
      <c r="F497" t="s">
        <v>1993</v>
      </c>
      <c r="G497" t="s">
        <v>14</v>
      </c>
      <c r="H497" t="s">
        <v>1</v>
      </c>
      <c r="J497" t="s">
        <v>5</v>
      </c>
    </row>
    <row r="498" spans="1:10" x14ac:dyDescent="0.25">
      <c r="A498" t="s">
        <v>202</v>
      </c>
      <c r="B498">
        <v>4200575050003</v>
      </c>
      <c r="D498" t="s">
        <v>9</v>
      </c>
      <c r="E498">
        <v>2015</v>
      </c>
      <c r="F498" t="s">
        <v>1994</v>
      </c>
      <c r="G498" t="s">
        <v>32</v>
      </c>
      <c r="H498" t="s">
        <v>1</v>
      </c>
      <c r="J498" t="s">
        <v>5</v>
      </c>
    </row>
    <row r="499" spans="1:10" x14ac:dyDescent="0.25">
      <c r="A499" t="s">
        <v>202</v>
      </c>
      <c r="B499">
        <v>4200575050003</v>
      </c>
      <c r="D499" t="s">
        <v>9</v>
      </c>
      <c r="E499">
        <v>2015</v>
      </c>
      <c r="F499" t="s">
        <v>1997</v>
      </c>
      <c r="G499" t="s">
        <v>25</v>
      </c>
      <c r="H499" t="s">
        <v>1</v>
      </c>
      <c r="J499" t="s">
        <v>5</v>
      </c>
    </row>
    <row r="500" spans="1:10" x14ac:dyDescent="0.25">
      <c r="A500" t="s">
        <v>202</v>
      </c>
      <c r="B500">
        <v>4200575050003</v>
      </c>
      <c r="D500" t="s">
        <v>9</v>
      </c>
      <c r="E500">
        <v>2015</v>
      </c>
      <c r="F500" t="s">
        <v>429</v>
      </c>
      <c r="G500" t="s">
        <v>15</v>
      </c>
      <c r="H500" t="s">
        <v>1</v>
      </c>
      <c r="J500" t="s">
        <v>4</v>
      </c>
    </row>
    <row r="501" spans="1:10" x14ac:dyDescent="0.25">
      <c r="A501" t="s">
        <v>202</v>
      </c>
      <c r="B501">
        <v>4200575050003</v>
      </c>
      <c r="D501" t="s">
        <v>9</v>
      </c>
      <c r="E501">
        <v>2015</v>
      </c>
      <c r="F501" t="s">
        <v>431</v>
      </c>
      <c r="G501" t="s">
        <v>16</v>
      </c>
      <c r="H501" t="s">
        <v>1</v>
      </c>
      <c r="J501" t="s">
        <v>4</v>
      </c>
    </row>
    <row r="502" spans="1:10" x14ac:dyDescent="0.25">
      <c r="A502" t="s">
        <v>202</v>
      </c>
      <c r="B502">
        <v>4200575050003</v>
      </c>
      <c r="D502" t="s">
        <v>9</v>
      </c>
      <c r="E502">
        <v>2015</v>
      </c>
      <c r="F502" t="s">
        <v>433</v>
      </c>
      <c r="G502" t="s">
        <v>17</v>
      </c>
      <c r="H502" t="s">
        <v>1</v>
      </c>
      <c r="J502" t="s">
        <v>4</v>
      </c>
    </row>
    <row r="503" spans="1:10" x14ac:dyDescent="0.25">
      <c r="A503" t="s">
        <v>202</v>
      </c>
      <c r="B503">
        <v>4200575050003</v>
      </c>
      <c r="D503" t="s">
        <v>9</v>
      </c>
      <c r="E503">
        <v>2015</v>
      </c>
      <c r="F503" t="s">
        <v>434</v>
      </c>
      <c r="G503" t="s">
        <v>18</v>
      </c>
      <c r="H503" t="s">
        <v>1</v>
      </c>
      <c r="J503" t="s">
        <v>4</v>
      </c>
    </row>
    <row r="504" spans="1:10" x14ac:dyDescent="0.25">
      <c r="A504" t="s">
        <v>202</v>
      </c>
      <c r="B504">
        <v>4200575050003</v>
      </c>
      <c r="D504" t="s">
        <v>9</v>
      </c>
      <c r="E504">
        <v>2015</v>
      </c>
      <c r="F504" t="s">
        <v>436</v>
      </c>
      <c r="G504" t="s">
        <v>19</v>
      </c>
      <c r="H504" t="s">
        <v>1</v>
      </c>
      <c r="J504" t="s">
        <v>4</v>
      </c>
    </row>
    <row r="505" spans="1:10" x14ac:dyDescent="0.25">
      <c r="A505" t="s">
        <v>202</v>
      </c>
      <c r="B505">
        <v>4200575050003</v>
      </c>
      <c r="D505" t="s">
        <v>9</v>
      </c>
      <c r="E505">
        <v>2015</v>
      </c>
      <c r="F505" t="s">
        <v>438</v>
      </c>
      <c r="G505" t="s">
        <v>21</v>
      </c>
      <c r="H505" t="s">
        <v>1</v>
      </c>
      <c r="J505" t="s">
        <v>4</v>
      </c>
    </row>
    <row r="506" spans="1:10" x14ac:dyDescent="0.25">
      <c r="A506" t="s">
        <v>202</v>
      </c>
      <c r="B506">
        <v>4200575050003</v>
      </c>
      <c r="D506" t="s">
        <v>9</v>
      </c>
      <c r="E506">
        <v>2015</v>
      </c>
      <c r="F506" t="s">
        <v>440</v>
      </c>
      <c r="G506" t="s">
        <v>20</v>
      </c>
      <c r="H506" t="s">
        <v>1</v>
      </c>
      <c r="J506" t="s">
        <v>4</v>
      </c>
    </row>
    <row r="507" spans="1:10" x14ac:dyDescent="0.25">
      <c r="A507" t="s">
        <v>202</v>
      </c>
      <c r="B507">
        <v>4200575050003</v>
      </c>
      <c r="D507" t="s">
        <v>9</v>
      </c>
      <c r="E507">
        <v>2015</v>
      </c>
      <c r="F507" t="s">
        <v>442</v>
      </c>
      <c r="G507" t="s">
        <v>10</v>
      </c>
      <c r="H507" t="s">
        <v>1</v>
      </c>
      <c r="J507" t="s">
        <v>4</v>
      </c>
    </row>
    <row r="508" spans="1:10" x14ac:dyDescent="0.25">
      <c r="A508" t="s">
        <v>202</v>
      </c>
      <c r="B508">
        <v>4200575050003</v>
      </c>
      <c r="D508" t="s">
        <v>9</v>
      </c>
      <c r="E508">
        <v>2015</v>
      </c>
      <c r="F508" t="s">
        <v>443</v>
      </c>
      <c r="G508" t="s">
        <v>22</v>
      </c>
      <c r="H508" t="s">
        <v>1</v>
      </c>
      <c r="J508" t="s">
        <v>4</v>
      </c>
    </row>
    <row r="509" spans="1:10" x14ac:dyDescent="0.25">
      <c r="A509" t="s">
        <v>202</v>
      </c>
      <c r="B509">
        <v>4200575050003</v>
      </c>
      <c r="D509" t="s">
        <v>9</v>
      </c>
      <c r="E509">
        <v>2015</v>
      </c>
      <c r="F509" t="s">
        <v>445</v>
      </c>
      <c r="G509" t="s">
        <v>23</v>
      </c>
      <c r="H509" t="s">
        <v>1</v>
      </c>
      <c r="J509" t="s">
        <v>4</v>
      </c>
    </row>
    <row r="510" spans="1:10" x14ac:dyDescent="0.25">
      <c r="A510" t="s">
        <v>202</v>
      </c>
      <c r="B510">
        <v>4200575050003</v>
      </c>
      <c r="D510" t="s">
        <v>9</v>
      </c>
      <c r="E510">
        <v>2015</v>
      </c>
      <c r="F510" t="s">
        <v>446</v>
      </c>
      <c r="G510" t="s">
        <v>380</v>
      </c>
      <c r="H510" t="s">
        <v>1</v>
      </c>
      <c r="J510" t="s">
        <v>4</v>
      </c>
    </row>
    <row r="511" spans="1:10" x14ac:dyDescent="0.25">
      <c r="A511" t="s">
        <v>202</v>
      </c>
      <c r="B511">
        <v>4200575050003</v>
      </c>
      <c r="D511" t="s">
        <v>9</v>
      </c>
      <c r="E511">
        <v>2015</v>
      </c>
      <c r="F511" t="s">
        <v>1580</v>
      </c>
      <c r="G511" t="s">
        <v>24</v>
      </c>
      <c r="H511" t="s">
        <v>1</v>
      </c>
      <c r="J511" t="s">
        <v>4</v>
      </c>
    </row>
    <row r="512" spans="1:10" x14ac:dyDescent="0.25">
      <c r="A512" t="s">
        <v>202</v>
      </c>
      <c r="B512">
        <v>4200575050003</v>
      </c>
      <c r="D512" t="s">
        <v>9</v>
      </c>
      <c r="E512">
        <v>2015</v>
      </c>
      <c r="F512" t="s">
        <v>1582</v>
      </c>
      <c r="G512" t="s">
        <v>2070</v>
      </c>
      <c r="H512" t="s">
        <v>1</v>
      </c>
      <c r="J512" t="s">
        <v>4</v>
      </c>
    </row>
    <row r="513" spans="1:10" x14ac:dyDescent="0.25">
      <c r="A513" t="s">
        <v>202</v>
      </c>
      <c r="B513">
        <v>4200575050003</v>
      </c>
      <c r="D513" t="s">
        <v>9</v>
      </c>
      <c r="E513">
        <v>2015</v>
      </c>
      <c r="F513" t="s">
        <v>1586</v>
      </c>
      <c r="G513" t="s">
        <v>381</v>
      </c>
      <c r="H513" t="s">
        <v>1</v>
      </c>
      <c r="J513" t="s">
        <v>4</v>
      </c>
    </row>
    <row r="514" spans="1:10" x14ac:dyDescent="0.25">
      <c r="A514" t="s">
        <v>202</v>
      </c>
      <c r="B514">
        <v>4200575050003</v>
      </c>
      <c r="D514" t="s">
        <v>9</v>
      </c>
      <c r="E514">
        <v>2015</v>
      </c>
      <c r="F514" t="s">
        <v>1797</v>
      </c>
      <c r="G514" t="s">
        <v>2071</v>
      </c>
      <c r="H514" t="s">
        <v>1</v>
      </c>
      <c r="J514" t="s">
        <v>4</v>
      </c>
    </row>
    <row r="515" spans="1:10" x14ac:dyDescent="0.25">
      <c r="A515" t="s">
        <v>202</v>
      </c>
      <c r="B515">
        <v>4200575050003</v>
      </c>
      <c r="D515" t="s">
        <v>9</v>
      </c>
      <c r="E515">
        <v>2015</v>
      </c>
      <c r="F515" t="s">
        <v>1799</v>
      </c>
      <c r="G515" t="s">
        <v>2073</v>
      </c>
      <c r="H515" t="s">
        <v>1</v>
      </c>
      <c r="J515" t="s">
        <v>4</v>
      </c>
    </row>
    <row r="516" spans="1:10" x14ac:dyDescent="0.25">
      <c r="A516" t="s">
        <v>383</v>
      </c>
      <c r="B516">
        <v>4200575050003</v>
      </c>
      <c r="D516" t="s">
        <v>9</v>
      </c>
      <c r="E516">
        <v>2016</v>
      </c>
      <c r="F516" t="s">
        <v>442</v>
      </c>
      <c r="G516" t="s">
        <v>391</v>
      </c>
      <c r="H516" t="s">
        <v>1</v>
      </c>
      <c r="J516" t="s">
        <v>691</v>
      </c>
    </row>
    <row r="517" spans="1:10" x14ac:dyDescent="0.25">
      <c r="A517" t="s">
        <v>383</v>
      </c>
      <c r="B517">
        <v>4200575050003</v>
      </c>
      <c r="D517" t="s">
        <v>9</v>
      </c>
      <c r="E517">
        <v>2016</v>
      </c>
      <c r="F517">
        <v>10</v>
      </c>
      <c r="G517" t="s">
        <v>392</v>
      </c>
      <c r="H517" t="s">
        <v>1</v>
      </c>
      <c r="J517" t="s">
        <v>691</v>
      </c>
    </row>
    <row r="518" spans="1:10" x14ac:dyDescent="0.25">
      <c r="A518" t="s">
        <v>383</v>
      </c>
      <c r="B518">
        <v>4200575050003</v>
      </c>
      <c r="D518" t="s">
        <v>9</v>
      </c>
      <c r="E518">
        <v>2016</v>
      </c>
      <c r="F518" t="s">
        <v>445</v>
      </c>
      <c r="G518" t="s">
        <v>393</v>
      </c>
      <c r="H518" t="s">
        <v>1</v>
      </c>
      <c r="J518" t="s">
        <v>691</v>
      </c>
    </row>
    <row r="519" spans="1:10" x14ac:dyDescent="0.25">
      <c r="A519" t="s">
        <v>383</v>
      </c>
      <c r="B519">
        <v>4200575050003</v>
      </c>
      <c r="D519" t="s">
        <v>9</v>
      </c>
      <c r="E519">
        <v>2016</v>
      </c>
      <c r="F519" t="s">
        <v>446</v>
      </c>
      <c r="G519" t="s">
        <v>394</v>
      </c>
      <c r="H519" t="s">
        <v>1</v>
      </c>
      <c r="J519" t="s">
        <v>691</v>
      </c>
    </row>
    <row r="520" spans="1:10" x14ac:dyDescent="0.25">
      <c r="A520" t="s">
        <v>383</v>
      </c>
      <c r="B520">
        <v>4200575050003</v>
      </c>
      <c r="D520" t="s">
        <v>9</v>
      </c>
      <c r="E520">
        <v>2016</v>
      </c>
      <c r="F520" t="s">
        <v>1801</v>
      </c>
      <c r="G520" t="s">
        <v>400</v>
      </c>
      <c r="H520" t="s">
        <v>1</v>
      </c>
      <c r="J520" t="s">
        <v>691</v>
      </c>
    </row>
    <row r="521" spans="1:10" x14ac:dyDescent="0.25">
      <c r="A521" t="s">
        <v>383</v>
      </c>
      <c r="B521">
        <v>4200575050003</v>
      </c>
      <c r="D521" t="s">
        <v>9</v>
      </c>
      <c r="E521">
        <v>2016</v>
      </c>
      <c r="F521" t="s">
        <v>1988</v>
      </c>
      <c r="G521" t="s">
        <v>402</v>
      </c>
      <c r="H521" t="s">
        <v>1</v>
      </c>
      <c r="J521" t="s">
        <v>691</v>
      </c>
    </row>
    <row r="522" spans="1:10" x14ac:dyDescent="0.25">
      <c r="A522" t="s">
        <v>383</v>
      </c>
      <c r="B522">
        <v>4200575050003</v>
      </c>
      <c r="D522" t="s">
        <v>9</v>
      </c>
      <c r="E522">
        <v>2016</v>
      </c>
      <c r="F522" t="s">
        <v>1990</v>
      </c>
      <c r="G522" t="s">
        <v>404</v>
      </c>
      <c r="H522" t="s">
        <v>1</v>
      </c>
      <c r="J522" t="s">
        <v>691</v>
      </c>
    </row>
    <row r="523" spans="1:10" x14ac:dyDescent="0.25">
      <c r="A523" t="s">
        <v>383</v>
      </c>
      <c r="B523">
        <v>4200575050003</v>
      </c>
      <c r="D523" t="s">
        <v>9</v>
      </c>
      <c r="E523">
        <v>2016</v>
      </c>
      <c r="F523" t="s">
        <v>1992</v>
      </c>
      <c r="G523" t="s">
        <v>405</v>
      </c>
      <c r="H523" t="s">
        <v>1</v>
      </c>
      <c r="J523" t="s">
        <v>691</v>
      </c>
    </row>
    <row r="524" spans="1:10" x14ac:dyDescent="0.25">
      <c r="A524" t="s">
        <v>383</v>
      </c>
      <c r="B524">
        <v>4200575050003</v>
      </c>
      <c r="D524" t="s">
        <v>9</v>
      </c>
      <c r="E524">
        <v>2016</v>
      </c>
      <c r="F524" t="s">
        <v>1993</v>
      </c>
      <c r="G524" t="s">
        <v>406</v>
      </c>
      <c r="H524" t="s">
        <v>1</v>
      </c>
      <c r="J524" t="s">
        <v>691</v>
      </c>
    </row>
    <row r="525" spans="1:10" x14ac:dyDescent="0.25">
      <c r="A525" t="s">
        <v>383</v>
      </c>
      <c r="B525">
        <v>4200575050003</v>
      </c>
      <c r="D525" t="s">
        <v>9</v>
      </c>
      <c r="E525">
        <v>2016</v>
      </c>
      <c r="F525" t="s">
        <v>1994</v>
      </c>
      <c r="G525" t="s">
        <v>407</v>
      </c>
      <c r="H525" t="s">
        <v>1</v>
      </c>
      <c r="J525" t="s">
        <v>691</v>
      </c>
    </row>
    <row r="526" spans="1:10" x14ac:dyDescent="0.25">
      <c r="A526" t="s">
        <v>34</v>
      </c>
      <c r="B526">
        <v>4227298880007</v>
      </c>
      <c r="D526" t="s">
        <v>2162</v>
      </c>
      <c r="E526">
        <v>2015</v>
      </c>
      <c r="F526" t="s">
        <v>429</v>
      </c>
      <c r="G526" t="s">
        <v>2163</v>
      </c>
      <c r="H526" t="s">
        <v>1</v>
      </c>
      <c r="J526" t="s">
        <v>5</v>
      </c>
    </row>
    <row r="527" spans="1:10" x14ac:dyDescent="0.25">
      <c r="A527" t="s">
        <v>34</v>
      </c>
      <c r="B527">
        <v>4227298880007</v>
      </c>
      <c r="D527" t="s">
        <v>2162</v>
      </c>
      <c r="E527">
        <v>2015</v>
      </c>
      <c r="F527" t="s">
        <v>431</v>
      </c>
      <c r="G527" t="s">
        <v>592</v>
      </c>
      <c r="H527" t="s">
        <v>1</v>
      </c>
      <c r="J527" t="s">
        <v>5</v>
      </c>
    </row>
    <row r="528" spans="1:10" x14ac:dyDescent="0.25">
      <c r="A528" t="s">
        <v>34</v>
      </c>
      <c r="B528">
        <v>4227298880007</v>
      </c>
      <c r="D528" t="s">
        <v>2162</v>
      </c>
      <c r="E528">
        <v>2015</v>
      </c>
      <c r="F528" t="s">
        <v>433</v>
      </c>
      <c r="G528" t="s">
        <v>2164</v>
      </c>
      <c r="H528" t="s">
        <v>1</v>
      </c>
      <c r="J528" t="s">
        <v>4</v>
      </c>
    </row>
    <row r="529" spans="1:10" x14ac:dyDescent="0.25">
      <c r="A529" t="s">
        <v>34</v>
      </c>
      <c r="B529">
        <v>4227298880007</v>
      </c>
      <c r="D529" t="s">
        <v>2162</v>
      </c>
      <c r="E529">
        <v>2015</v>
      </c>
      <c r="F529" t="s">
        <v>434</v>
      </c>
      <c r="G529" t="s">
        <v>2061</v>
      </c>
      <c r="H529" t="s">
        <v>1</v>
      </c>
      <c r="J529" t="s">
        <v>4</v>
      </c>
    </row>
    <row r="530" spans="1:10" x14ac:dyDescent="0.25">
      <c r="A530" t="s">
        <v>34</v>
      </c>
      <c r="B530">
        <v>4227298880007</v>
      </c>
      <c r="D530" t="s">
        <v>2162</v>
      </c>
      <c r="E530">
        <v>2015</v>
      </c>
      <c r="F530" t="s">
        <v>436</v>
      </c>
      <c r="G530" t="s">
        <v>2165</v>
      </c>
      <c r="H530" t="s">
        <v>1</v>
      </c>
      <c r="J530" t="s">
        <v>4</v>
      </c>
    </row>
    <row r="531" spans="1:10" x14ac:dyDescent="0.25">
      <c r="A531" t="s">
        <v>34</v>
      </c>
      <c r="B531">
        <v>4227298880007</v>
      </c>
      <c r="D531" t="s">
        <v>2162</v>
      </c>
      <c r="E531">
        <v>2015</v>
      </c>
      <c r="F531" t="s">
        <v>437</v>
      </c>
      <c r="G531" t="s">
        <v>2166</v>
      </c>
      <c r="H531" t="s">
        <v>1</v>
      </c>
      <c r="J531" t="s">
        <v>4</v>
      </c>
    </row>
    <row r="532" spans="1:10" x14ac:dyDescent="0.25">
      <c r="A532" t="s">
        <v>34</v>
      </c>
      <c r="B532">
        <v>4227298880007</v>
      </c>
      <c r="D532" t="s">
        <v>2162</v>
      </c>
      <c r="E532">
        <v>2015</v>
      </c>
      <c r="F532" t="s">
        <v>438</v>
      </c>
      <c r="G532" t="s">
        <v>2167</v>
      </c>
      <c r="H532" t="s">
        <v>1</v>
      </c>
      <c r="J532" t="s">
        <v>4</v>
      </c>
    </row>
    <row r="533" spans="1:10" x14ac:dyDescent="0.25">
      <c r="A533" t="s">
        <v>34</v>
      </c>
      <c r="B533">
        <v>4227298880007</v>
      </c>
      <c r="D533" t="s">
        <v>2162</v>
      </c>
      <c r="E533">
        <v>2015</v>
      </c>
      <c r="F533" t="s">
        <v>440</v>
      </c>
      <c r="G533" t="s">
        <v>2168</v>
      </c>
      <c r="H533" t="s">
        <v>1</v>
      </c>
      <c r="J533" t="s">
        <v>4</v>
      </c>
    </row>
    <row r="534" spans="1:10" x14ac:dyDescent="0.25">
      <c r="A534" t="s">
        <v>34</v>
      </c>
      <c r="B534">
        <v>4227298880007</v>
      </c>
      <c r="D534" t="s">
        <v>2162</v>
      </c>
      <c r="E534">
        <v>2015</v>
      </c>
      <c r="F534" t="s">
        <v>443</v>
      </c>
      <c r="G534" t="s">
        <v>2170</v>
      </c>
      <c r="H534" t="s">
        <v>1</v>
      </c>
      <c r="J534" t="s">
        <v>4</v>
      </c>
    </row>
    <row r="535" spans="1:10" x14ac:dyDescent="0.25">
      <c r="A535" t="s">
        <v>34</v>
      </c>
      <c r="B535">
        <v>4227298880007</v>
      </c>
      <c r="D535" t="s">
        <v>2162</v>
      </c>
      <c r="E535">
        <v>2015</v>
      </c>
      <c r="F535" t="s">
        <v>445</v>
      </c>
      <c r="G535" t="s">
        <v>2171</v>
      </c>
      <c r="H535" t="s">
        <v>1</v>
      </c>
      <c r="J535" t="s">
        <v>4</v>
      </c>
    </row>
    <row r="536" spans="1:10" x14ac:dyDescent="0.25">
      <c r="A536" t="s">
        <v>34</v>
      </c>
      <c r="B536">
        <v>4227298880007</v>
      </c>
      <c r="D536" t="s">
        <v>2162</v>
      </c>
      <c r="E536">
        <v>2015</v>
      </c>
      <c r="F536" t="s">
        <v>446</v>
      </c>
      <c r="G536" t="s">
        <v>2172</v>
      </c>
      <c r="H536" t="s">
        <v>1</v>
      </c>
      <c r="J536" t="s">
        <v>4</v>
      </c>
    </row>
    <row r="537" spans="1:10" x14ac:dyDescent="0.25">
      <c r="A537" t="s">
        <v>34</v>
      </c>
      <c r="B537">
        <v>4227298880007</v>
      </c>
      <c r="D537" t="s">
        <v>2162</v>
      </c>
      <c r="E537">
        <v>2015</v>
      </c>
      <c r="F537" t="s">
        <v>1580</v>
      </c>
      <c r="G537" t="s">
        <v>35</v>
      </c>
      <c r="H537" t="s">
        <v>1</v>
      </c>
      <c r="J537" t="s">
        <v>4</v>
      </c>
    </row>
    <row r="538" spans="1:10" x14ac:dyDescent="0.25">
      <c r="A538" t="s">
        <v>34</v>
      </c>
      <c r="B538">
        <v>4227298880007</v>
      </c>
      <c r="D538" t="s">
        <v>2162</v>
      </c>
      <c r="E538">
        <v>2015</v>
      </c>
      <c r="F538" t="s">
        <v>1584</v>
      </c>
      <c r="G538" t="s">
        <v>593</v>
      </c>
      <c r="H538" t="s">
        <v>1</v>
      </c>
      <c r="J538" t="s">
        <v>691</v>
      </c>
    </row>
    <row r="539" spans="1:10" x14ac:dyDescent="0.25">
      <c r="A539" t="s">
        <v>594</v>
      </c>
      <c r="B539">
        <v>4227298880007</v>
      </c>
      <c r="D539" t="s">
        <v>2162</v>
      </c>
      <c r="E539">
        <v>2016</v>
      </c>
      <c r="F539" t="s">
        <v>429</v>
      </c>
      <c r="G539" t="s">
        <v>2174</v>
      </c>
      <c r="H539" t="s">
        <v>1</v>
      </c>
      <c r="J539" t="s">
        <v>691</v>
      </c>
    </row>
    <row r="540" spans="1:10" x14ac:dyDescent="0.25">
      <c r="A540" t="s">
        <v>594</v>
      </c>
      <c r="B540">
        <v>4227298880007</v>
      </c>
      <c r="D540" t="s">
        <v>2162</v>
      </c>
      <c r="E540">
        <v>2016</v>
      </c>
      <c r="F540" t="s">
        <v>431</v>
      </c>
      <c r="G540" t="s">
        <v>2175</v>
      </c>
      <c r="H540" t="s">
        <v>1</v>
      </c>
      <c r="J540" t="s">
        <v>691</v>
      </c>
    </row>
    <row r="541" spans="1:10" x14ac:dyDescent="0.25">
      <c r="A541" t="s">
        <v>594</v>
      </c>
      <c r="B541">
        <v>4227298880007</v>
      </c>
      <c r="D541" t="s">
        <v>2162</v>
      </c>
      <c r="E541">
        <v>2016</v>
      </c>
      <c r="F541" t="s">
        <v>434</v>
      </c>
      <c r="G541" t="s">
        <v>2177</v>
      </c>
      <c r="H541" t="s">
        <v>1</v>
      </c>
      <c r="J541" t="s">
        <v>691</v>
      </c>
    </row>
    <row r="542" spans="1:10" x14ac:dyDescent="0.25">
      <c r="A542" t="s">
        <v>594</v>
      </c>
      <c r="B542">
        <v>4227298880007</v>
      </c>
      <c r="D542" t="s">
        <v>2162</v>
      </c>
      <c r="E542">
        <v>2016</v>
      </c>
      <c r="F542" t="s">
        <v>436</v>
      </c>
      <c r="G542" t="s">
        <v>2178</v>
      </c>
      <c r="H542" t="s">
        <v>1</v>
      </c>
      <c r="J542" t="s">
        <v>691</v>
      </c>
    </row>
    <row r="543" spans="1:10" x14ac:dyDescent="0.25">
      <c r="A543" t="s">
        <v>594</v>
      </c>
      <c r="B543">
        <v>4227298880007</v>
      </c>
      <c r="D543" t="s">
        <v>2162</v>
      </c>
      <c r="E543">
        <v>2016</v>
      </c>
      <c r="F543" t="s">
        <v>437</v>
      </c>
      <c r="G543" t="s">
        <v>2179</v>
      </c>
      <c r="H543" t="s">
        <v>1</v>
      </c>
      <c r="J543" t="s">
        <v>691</v>
      </c>
    </row>
    <row r="544" spans="1:10" x14ac:dyDescent="0.25">
      <c r="A544" t="s">
        <v>594</v>
      </c>
      <c r="B544">
        <v>4227298880007</v>
      </c>
      <c r="D544" t="s">
        <v>2162</v>
      </c>
      <c r="E544">
        <v>2016</v>
      </c>
      <c r="F544" t="s">
        <v>438</v>
      </c>
      <c r="G544" t="s">
        <v>2180</v>
      </c>
      <c r="H544" t="s">
        <v>1</v>
      </c>
      <c r="J544" t="s">
        <v>691</v>
      </c>
    </row>
    <row r="545" spans="1:10" x14ac:dyDescent="0.25">
      <c r="A545" t="s">
        <v>594</v>
      </c>
      <c r="B545">
        <v>4227298880007</v>
      </c>
      <c r="D545" t="s">
        <v>2162</v>
      </c>
      <c r="E545">
        <v>2016</v>
      </c>
      <c r="F545" t="s">
        <v>442</v>
      </c>
      <c r="G545" t="s">
        <v>2182</v>
      </c>
      <c r="H545" t="s">
        <v>1</v>
      </c>
      <c r="J545" t="s">
        <v>691</v>
      </c>
    </row>
    <row r="546" spans="1:10" x14ac:dyDescent="0.25">
      <c r="A546" t="s">
        <v>594</v>
      </c>
      <c r="B546">
        <v>4227298880007</v>
      </c>
      <c r="D546" t="s">
        <v>2162</v>
      </c>
      <c r="E546">
        <v>2016</v>
      </c>
      <c r="F546" t="s">
        <v>445</v>
      </c>
      <c r="G546" t="s">
        <v>2184</v>
      </c>
      <c r="H546" t="s">
        <v>1</v>
      </c>
      <c r="J546" t="s">
        <v>691</v>
      </c>
    </row>
    <row r="547" spans="1:10" x14ac:dyDescent="0.25">
      <c r="A547" t="s">
        <v>594</v>
      </c>
      <c r="B547">
        <v>4227298880007</v>
      </c>
      <c r="D547" t="s">
        <v>2162</v>
      </c>
      <c r="E547">
        <v>2016</v>
      </c>
      <c r="F547" t="s">
        <v>446</v>
      </c>
      <c r="G547" t="s">
        <v>2185</v>
      </c>
      <c r="H547" t="s">
        <v>1</v>
      </c>
      <c r="J547" t="s">
        <v>691</v>
      </c>
    </row>
    <row r="548" spans="1:10" x14ac:dyDescent="0.25">
      <c r="A548" t="s">
        <v>594</v>
      </c>
      <c r="B548">
        <v>4227298880007</v>
      </c>
      <c r="D548" t="s">
        <v>2162</v>
      </c>
      <c r="E548">
        <v>2016</v>
      </c>
      <c r="F548" t="s">
        <v>1580</v>
      </c>
      <c r="G548" t="s">
        <v>2186</v>
      </c>
      <c r="H548" t="s">
        <v>1</v>
      </c>
      <c r="J548" t="s">
        <v>691</v>
      </c>
    </row>
    <row r="549" spans="1:10" x14ac:dyDescent="0.25">
      <c r="A549" t="s">
        <v>594</v>
      </c>
      <c r="B549">
        <v>4227298880007</v>
      </c>
      <c r="D549" t="s">
        <v>2162</v>
      </c>
      <c r="E549">
        <v>2016</v>
      </c>
      <c r="F549" t="s">
        <v>1582</v>
      </c>
      <c r="G549" t="s">
        <v>2199</v>
      </c>
      <c r="H549" t="s">
        <v>1</v>
      </c>
      <c r="J549" t="s">
        <v>691</v>
      </c>
    </row>
    <row r="550" spans="1:10" x14ac:dyDescent="0.25">
      <c r="A550" t="s">
        <v>594</v>
      </c>
      <c r="B550">
        <v>4227298880007</v>
      </c>
      <c r="D550" t="s">
        <v>2162</v>
      </c>
      <c r="E550">
        <v>2016</v>
      </c>
      <c r="F550" t="s">
        <v>1584</v>
      </c>
      <c r="G550" t="s">
        <v>2187</v>
      </c>
      <c r="H550" t="s">
        <v>1</v>
      </c>
      <c r="J550" t="s">
        <v>691</v>
      </c>
    </row>
    <row r="551" spans="1:10" x14ac:dyDescent="0.25">
      <c r="A551" t="s">
        <v>594</v>
      </c>
      <c r="B551">
        <v>4227298880007</v>
      </c>
      <c r="D551" t="s">
        <v>2162</v>
      </c>
      <c r="E551">
        <v>2016</v>
      </c>
      <c r="F551" t="s">
        <v>1586</v>
      </c>
      <c r="G551" t="s">
        <v>2188</v>
      </c>
      <c r="H551" t="s">
        <v>1</v>
      </c>
      <c r="J551" t="s">
        <v>691</v>
      </c>
    </row>
    <row r="552" spans="1:10" x14ac:dyDescent="0.25">
      <c r="A552" t="s">
        <v>594</v>
      </c>
      <c r="B552">
        <v>4227298880007</v>
      </c>
      <c r="D552" t="s">
        <v>2162</v>
      </c>
      <c r="E552">
        <v>2016</v>
      </c>
      <c r="F552" t="s">
        <v>1796</v>
      </c>
      <c r="G552" t="s">
        <v>2200</v>
      </c>
      <c r="H552" t="s">
        <v>1</v>
      </c>
      <c r="J552" t="s">
        <v>691</v>
      </c>
    </row>
    <row r="553" spans="1:10" x14ac:dyDescent="0.25">
      <c r="A553" t="s">
        <v>594</v>
      </c>
      <c r="B553">
        <v>4227298880007</v>
      </c>
      <c r="D553" t="s">
        <v>2162</v>
      </c>
      <c r="E553">
        <v>2016</v>
      </c>
      <c r="F553" t="s">
        <v>1797</v>
      </c>
      <c r="G553" t="s">
        <v>2189</v>
      </c>
      <c r="H553" t="s">
        <v>1</v>
      </c>
      <c r="J553" t="s">
        <v>691</v>
      </c>
    </row>
    <row r="554" spans="1:10" x14ac:dyDescent="0.25">
      <c r="A554" t="s">
        <v>594</v>
      </c>
      <c r="B554">
        <v>4227298880007</v>
      </c>
      <c r="D554" t="s">
        <v>2162</v>
      </c>
      <c r="E554">
        <v>2016</v>
      </c>
      <c r="F554" t="s">
        <v>1798</v>
      </c>
      <c r="G554" t="s">
        <v>2190</v>
      </c>
      <c r="H554" t="s">
        <v>1</v>
      </c>
      <c r="J554" t="s">
        <v>691</v>
      </c>
    </row>
    <row r="555" spans="1:10" x14ac:dyDescent="0.25">
      <c r="A555" t="s">
        <v>594</v>
      </c>
      <c r="B555">
        <v>4227298880007</v>
      </c>
      <c r="D555" t="s">
        <v>2162</v>
      </c>
      <c r="E555">
        <v>2016</v>
      </c>
      <c r="F555" t="s">
        <v>1799</v>
      </c>
      <c r="G555" t="s">
        <v>2191</v>
      </c>
      <c r="H555" t="s">
        <v>1</v>
      </c>
      <c r="J555" t="s">
        <v>691</v>
      </c>
    </row>
    <row r="556" spans="1:10" x14ac:dyDescent="0.25">
      <c r="A556" t="s">
        <v>594</v>
      </c>
      <c r="B556">
        <v>4227298880007</v>
      </c>
      <c r="D556" t="s">
        <v>2162</v>
      </c>
      <c r="E556">
        <v>2016</v>
      </c>
      <c r="F556" t="s">
        <v>1800</v>
      </c>
      <c r="G556" t="s">
        <v>2192</v>
      </c>
      <c r="H556" t="s">
        <v>1</v>
      </c>
      <c r="J556" t="s">
        <v>691</v>
      </c>
    </row>
    <row r="557" spans="1:10" x14ac:dyDescent="0.25">
      <c r="A557" t="s">
        <v>594</v>
      </c>
      <c r="B557">
        <v>4227298880007</v>
      </c>
      <c r="D557" t="s">
        <v>2162</v>
      </c>
      <c r="E557">
        <v>2016</v>
      </c>
      <c r="F557" t="s">
        <v>1801</v>
      </c>
      <c r="G557" t="s">
        <v>2193</v>
      </c>
      <c r="H557" t="s">
        <v>1</v>
      </c>
      <c r="J557" t="s">
        <v>691</v>
      </c>
    </row>
    <row r="558" spans="1:10" x14ac:dyDescent="0.25">
      <c r="A558" t="s">
        <v>594</v>
      </c>
      <c r="B558">
        <v>4227298880007</v>
      </c>
      <c r="D558" t="s">
        <v>2162</v>
      </c>
      <c r="E558">
        <v>2016</v>
      </c>
      <c r="F558" t="s">
        <v>1802</v>
      </c>
      <c r="G558" t="s">
        <v>2198</v>
      </c>
      <c r="H558" t="s">
        <v>1</v>
      </c>
      <c r="J558" t="s">
        <v>691</v>
      </c>
    </row>
    <row r="559" spans="1:10" x14ac:dyDescent="0.25">
      <c r="A559" t="s">
        <v>594</v>
      </c>
      <c r="B559">
        <v>4227298880007</v>
      </c>
      <c r="D559" t="s">
        <v>2162</v>
      </c>
      <c r="E559">
        <v>2016</v>
      </c>
      <c r="F559" t="s">
        <v>1988</v>
      </c>
      <c r="G559" t="s">
        <v>2197</v>
      </c>
      <c r="H559" t="s">
        <v>1</v>
      </c>
      <c r="J559" t="s">
        <v>691</v>
      </c>
    </row>
    <row r="560" spans="1:10" x14ac:dyDescent="0.25">
      <c r="A560" t="s">
        <v>594</v>
      </c>
      <c r="B560">
        <v>4227298880007</v>
      </c>
      <c r="D560" t="s">
        <v>2162</v>
      </c>
      <c r="E560">
        <v>2016</v>
      </c>
      <c r="F560" t="s">
        <v>1989</v>
      </c>
      <c r="G560" t="s">
        <v>2196</v>
      </c>
      <c r="H560" t="s">
        <v>1</v>
      </c>
      <c r="J560" t="s">
        <v>691</v>
      </c>
    </row>
    <row r="561" spans="1:10" x14ac:dyDescent="0.25">
      <c r="A561" t="s">
        <v>594</v>
      </c>
      <c r="B561">
        <v>4227298880007</v>
      </c>
      <c r="D561" t="s">
        <v>2162</v>
      </c>
      <c r="E561">
        <v>2016</v>
      </c>
      <c r="F561" t="s">
        <v>1990</v>
      </c>
      <c r="G561" t="s">
        <v>2158</v>
      </c>
      <c r="H561" t="s">
        <v>1</v>
      </c>
      <c r="J561" t="s">
        <v>691</v>
      </c>
    </row>
    <row r="562" spans="1:10" x14ac:dyDescent="0.25">
      <c r="A562" t="s">
        <v>594</v>
      </c>
      <c r="B562">
        <v>4227298880007</v>
      </c>
      <c r="D562" t="s">
        <v>2162</v>
      </c>
      <c r="E562">
        <v>2016</v>
      </c>
      <c r="F562" t="s">
        <v>1993</v>
      </c>
      <c r="G562" t="s">
        <v>2195</v>
      </c>
      <c r="H562" t="s">
        <v>1</v>
      </c>
      <c r="J562" t="s">
        <v>691</v>
      </c>
    </row>
    <row r="563" spans="1:10" x14ac:dyDescent="0.25">
      <c r="A563" t="s">
        <v>594</v>
      </c>
      <c r="B563">
        <v>4227298880007</v>
      </c>
      <c r="D563" t="s">
        <v>2162</v>
      </c>
      <c r="E563">
        <v>2016</v>
      </c>
      <c r="F563" t="s">
        <v>1994</v>
      </c>
      <c r="G563" t="s">
        <v>2194</v>
      </c>
      <c r="H563" t="s">
        <v>1</v>
      </c>
      <c r="J563" t="s">
        <v>691</v>
      </c>
    </row>
    <row r="564" spans="1:10" x14ac:dyDescent="0.25">
      <c r="A564" t="s">
        <v>594</v>
      </c>
      <c r="B564">
        <v>4227298880007</v>
      </c>
      <c r="D564" t="s">
        <v>2162</v>
      </c>
      <c r="E564">
        <v>2016</v>
      </c>
      <c r="F564" t="s">
        <v>1995</v>
      </c>
      <c r="G564" t="s">
        <v>595</v>
      </c>
      <c r="H564" t="s">
        <v>1</v>
      </c>
      <c r="J564" t="s">
        <v>691</v>
      </c>
    </row>
    <row r="565" spans="1:10" x14ac:dyDescent="0.25">
      <c r="A565" t="s">
        <v>2214</v>
      </c>
      <c r="B565">
        <v>4227298610000</v>
      </c>
      <c r="D565" t="s">
        <v>601</v>
      </c>
      <c r="E565">
        <v>2015</v>
      </c>
      <c r="F565" t="s">
        <v>437</v>
      </c>
      <c r="G565" t="s">
        <v>37</v>
      </c>
      <c r="H565" t="s">
        <v>1</v>
      </c>
      <c r="J565" t="s">
        <v>3</v>
      </c>
    </row>
    <row r="566" spans="1:10" x14ac:dyDescent="0.25">
      <c r="A566" t="s">
        <v>2214</v>
      </c>
      <c r="B566">
        <v>4227298610000</v>
      </c>
      <c r="D566" t="s">
        <v>601</v>
      </c>
      <c r="E566">
        <v>2015</v>
      </c>
      <c r="F566" t="s">
        <v>438</v>
      </c>
      <c r="G566" t="s">
        <v>2219</v>
      </c>
      <c r="H566" t="s">
        <v>1</v>
      </c>
      <c r="J566" t="s">
        <v>3</v>
      </c>
    </row>
    <row r="567" spans="1:10" x14ac:dyDescent="0.25">
      <c r="A567" t="s">
        <v>603</v>
      </c>
      <c r="B567">
        <v>4227298610000</v>
      </c>
      <c r="D567" t="s">
        <v>601</v>
      </c>
      <c r="E567">
        <v>2016</v>
      </c>
      <c r="F567" t="s">
        <v>429</v>
      </c>
      <c r="G567" t="s">
        <v>1823</v>
      </c>
      <c r="H567" t="s">
        <v>1</v>
      </c>
      <c r="J567" t="s">
        <v>3</v>
      </c>
    </row>
    <row r="568" spans="1:10" x14ac:dyDescent="0.25">
      <c r="A568" t="s">
        <v>603</v>
      </c>
      <c r="B568">
        <v>4227298610000</v>
      </c>
      <c r="D568" t="s">
        <v>601</v>
      </c>
      <c r="E568">
        <v>2016</v>
      </c>
      <c r="F568" t="s">
        <v>434</v>
      </c>
      <c r="G568" t="s">
        <v>604</v>
      </c>
      <c r="H568" t="s">
        <v>1</v>
      </c>
      <c r="J568" t="s">
        <v>3</v>
      </c>
    </row>
    <row r="569" spans="1:10" x14ac:dyDescent="0.25">
      <c r="A569" t="s">
        <v>603</v>
      </c>
      <c r="B569">
        <v>4227298610000</v>
      </c>
      <c r="D569" t="s">
        <v>601</v>
      </c>
      <c r="E569">
        <v>2016</v>
      </c>
      <c r="F569" t="s">
        <v>436</v>
      </c>
      <c r="G569" t="s">
        <v>605</v>
      </c>
      <c r="H569" t="s">
        <v>1</v>
      </c>
      <c r="J569" t="s">
        <v>3</v>
      </c>
    </row>
    <row r="570" spans="1:10" x14ac:dyDescent="0.25">
      <c r="A570" t="s">
        <v>603</v>
      </c>
      <c r="B570">
        <v>4227298610000</v>
      </c>
      <c r="D570" t="s">
        <v>601</v>
      </c>
      <c r="E570">
        <v>2016</v>
      </c>
      <c r="F570" t="s">
        <v>438</v>
      </c>
      <c r="G570" t="s">
        <v>607</v>
      </c>
      <c r="H570" t="s">
        <v>1</v>
      </c>
      <c r="J570" t="s">
        <v>3</v>
      </c>
    </row>
    <row r="571" spans="1:10" x14ac:dyDescent="0.25">
      <c r="A571" t="s">
        <v>2214</v>
      </c>
      <c r="B571">
        <v>4227298610000</v>
      </c>
      <c r="D571" t="s">
        <v>601</v>
      </c>
      <c r="E571">
        <v>2015</v>
      </c>
      <c r="F571" t="s">
        <v>429</v>
      </c>
      <c r="G571" t="s">
        <v>1817</v>
      </c>
      <c r="H571" t="s">
        <v>1</v>
      </c>
      <c r="J571" t="s">
        <v>5</v>
      </c>
    </row>
    <row r="572" spans="1:10" x14ac:dyDescent="0.25">
      <c r="A572" t="s">
        <v>2214</v>
      </c>
      <c r="B572">
        <v>4227298610000</v>
      </c>
      <c r="D572" t="s">
        <v>601</v>
      </c>
      <c r="E572">
        <v>2015</v>
      </c>
      <c r="F572" t="s">
        <v>431</v>
      </c>
      <c r="G572" t="s">
        <v>1818</v>
      </c>
      <c r="H572" t="s">
        <v>1</v>
      </c>
      <c r="J572" t="s">
        <v>5</v>
      </c>
    </row>
    <row r="573" spans="1:10" x14ac:dyDescent="0.25">
      <c r="A573" t="s">
        <v>2214</v>
      </c>
      <c r="B573">
        <v>4227298610000</v>
      </c>
      <c r="D573" t="s">
        <v>601</v>
      </c>
      <c r="E573">
        <v>2015</v>
      </c>
      <c r="F573" t="s">
        <v>436</v>
      </c>
      <c r="G573" t="s">
        <v>1820</v>
      </c>
      <c r="H573" t="s">
        <v>1</v>
      </c>
      <c r="J573" t="s">
        <v>5</v>
      </c>
    </row>
    <row r="574" spans="1:10" x14ac:dyDescent="0.25">
      <c r="A574" t="s">
        <v>2214</v>
      </c>
      <c r="B574">
        <v>4227298610000</v>
      </c>
      <c r="D574" t="s">
        <v>601</v>
      </c>
      <c r="E574">
        <v>2015</v>
      </c>
      <c r="F574" t="s">
        <v>440</v>
      </c>
      <c r="G574" t="s">
        <v>1821</v>
      </c>
      <c r="H574" t="s">
        <v>1</v>
      </c>
      <c r="J574" t="s">
        <v>5</v>
      </c>
    </row>
    <row r="575" spans="1:10" x14ac:dyDescent="0.25">
      <c r="A575" t="s">
        <v>2214</v>
      </c>
      <c r="B575">
        <v>4227298610000</v>
      </c>
      <c r="D575" t="s">
        <v>601</v>
      </c>
      <c r="E575">
        <v>2015</v>
      </c>
      <c r="F575" t="s">
        <v>442</v>
      </c>
      <c r="G575" t="s">
        <v>602</v>
      </c>
      <c r="H575" t="s">
        <v>1</v>
      </c>
      <c r="J575" t="s">
        <v>5</v>
      </c>
    </row>
    <row r="576" spans="1:10" x14ac:dyDescent="0.25">
      <c r="A576" t="s">
        <v>603</v>
      </c>
      <c r="B576">
        <v>4227298610000</v>
      </c>
      <c r="D576" t="s">
        <v>601</v>
      </c>
      <c r="E576">
        <v>2016</v>
      </c>
      <c r="F576" t="s">
        <v>443</v>
      </c>
      <c r="G576" t="s">
        <v>466</v>
      </c>
      <c r="H576" t="s">
        <v>1</v>
      </c>
      <c r="J576" t="s">
        <v>5</v>
      </c>
    </row>
    <row r="577" spans="1:10" x14ac:dyDescent="0.25">
      <c r="A577" t="s">
        <v>2214</v>
      </c>
      <c r="B577">
        <v>4227298610000</v>
      </c>
      <c r="D577" t="s">
        <v>601</v>
      </c>
      <c r="E577">
        <v>2015</v>
      </c>
      <c r="F577" t="s">
        <v>434</v>
      </c>
      <c r="G577" t="s">
        <v>1819</v>
      </c>
      <c r="H577" t="s">
        <v>1</v>
      </c>
      <c r="J577" t="s">
        <v>4</v>
      </c>
    </row>
    <row r="578" spans="1:10" x14ac:dyDescent="0.25">
      <c r="A578" t="s">
        <v>2214</v>
      </c>
      <c r="B578">
        <v>4227298610000</v>
      </c>
      <c r="D578" t="s">
        <v>601</v>
      </c>
      <c r="E578">
        <v>2015</v>
      </c>
      <c r="F578" t="s">
        <v>443</v>
      </c>
      <c r="G578" t="s">
        <v>2215</v>
      </c>
      <c r="H578" t="s">
        <v>1</v>
      </c>
      <c r="J578" t="s">
        <v>4</v>
      </c>
    </row>
    <row r="579" spans="1:10" ht="330" x14ac:dyDescent="0.25">
      <c r="A579" t="s">
        <v>603</v>
      </c>
      <c r="B579">
        <v>4227298610000</v>
      </c>
      <c r="D579" t="s">
        <v>601</v>
      </c>
      <c r="E579">
        <v>2016</v>
      </c>
      <c r="F579" t="s">
        <v>431</v>
      </c>
      <c r="G579" s="1" t="s">
        <v>2277</v>
      </c>
      <c r="H579" t="s">
        <v>1</v>
      </c>
      <c r="J579" t="s">
        <v>4</v>
      </c>
    </row>
    <row r="580" spans="1:10" x14ac:dyDescent="0.25">
      <c r="A580" t="s">
        <v>603</v>
      </c>
      <c r="B580">
        <v>4227298610000</v>
      </c>
      <c r="D580" t="s">
        <v>601</v>
      </c>
      <c r="E580">
        <v>2016</v>
      </c>
      <c r="F580" t="s">
        <v>433</v>
      </c>
      <c r="G580" t="s">
        <v>458</v>
      </c>
      <c r="H580" t="s">
        <v>1</v>
      </c>
      <c r="J580" t="s">
        <v>4</v>
      </c>
    </row>
    <row r="581" spans="1:10" x14ac:dyDescent="0.25">
      <c r="A581" t="s">
        <v>603</v>
      </c>
      <c r="B581">
        <v>4227298610000</v>
      </c>
      <c r="D581" t="s">
        <v>601</v>
      </c>
      <c r="E581">
        <v>2016</v>
      </c>
      <c r="F581" t="s">
        <v>442</v>
      </c>
      <c r="G581" t="s">
        <v>609</v>
      </c>
      <c r="H581" t="s">
        <v>1</v>
      </c>
      <c r="J581" t="s">
        <v>4</v>
      </c>
    </row>
    <row r="582" spans="1:10" x14ac:dyDescent="0.25">
      <c r="A582" t="s">
        <v>2214</v>
      </c>
      <c r="B582">
        <v>4227298610000</v>
      </c>
      <c r="D582" t="s">
        <v>601</v>
      </c>
      <c r="E582">
        <v>2015</v>
      </c>
      <c r="F582" t="s">
        <v>433</v>
      </c>
      <c r="G582" t="s">
        <v>36</v>
      </c>
      <c r="H582" t="s">
        <v>1</v>
      </c>
      <c r="J582" t="s">
        <v>691</v>
      </c>
    </row>
    <row r="583" spans="1:10" x14ac:dyDescent="0.25">
      <c r="A583" t="s">
        <v>2343</v>
      </c>
      <c r="B583">
        <v>4227298610000</v>
      </c>
      <c r="D583" t="s">
        <v>601</v>
      </c>
      <c r="E583">
        <v>2017</v>
      </c>
      <c r="F583" t="s">
        <v>429</v>
      </c>
      <c r="G583" t="s">
        <v>2328</v>
      </c>
      <c r="H583" t="s">
        <v>1</v>
      </c>
      <c r="J583" t="s">
        <v>691</v>
      </c>
    </row>
    <row r="584" spans="1:10" x14ac:dyDescent="0.25">
      <c r="A584" t="s">
        <v>2343</v>
      </c>
      <c r="B584">
        <v>4227298610000</v>
      </c>
      <c r="D584" t="s">
        <v>601</v>
      </c>
      <c r="E584">
        <v>2017</v>
      </c>
      <c r="F584" t="s">
        <v>434</v>
      </c>
      <c r="G584" t="s">
        <v>2345</v>
      </c>
      <c r="H584" t="s">
        <v>1</v>
      </c>
      <c r="J584" t="s">
        <v>691</v>
      </c>
    </row>
    <row r="585" spans="1:10" x14ac:dyDescent="0.25">
      <c r="A585" t="s">
        <v>2343</v>
      </c>
      <c r="B585">
        <v>4227298610000</v>
      </c>
      <c r="D585" t="s">
        <v>601</v>
      </c>
      <c r="E585">
        <v>2017</v>
      </c>
      <c r="F585" t="s">
        <v>436</v>
      </c>
      <c r="G585" t="s">
        <v>2346</v>
      </c>
      <c r="H585" t="s">
        <v>1</v>
      </c>
      <c r="J585" t="s">
        <v>691</v>
      </c>
    </row>
    <row r="586" spans="1:10" x14ac:dyDescent="0.25">
      <c r="A586" t="s">
        <v>2343</v>
      </c>
      <c r="B586">
        <v>4227298610000</v>
      </c>
      <c r="D586" t="s">
        <v>601</v>
      </c>
      <c r="E586">
        <v>2017</v>
      </c>
      <c r="F586" t="s">
        <v>437</v>
      </c>
      <c r="G586" t="s">
        <v>2347</v>
      </c>
      <c r="H586" t="s">
        <v>1</v>
      </c>
      <c r="J586" t="s">
        <v>691</v>
      </c>
    </row>
    <row r="587" spans="1:10" x14ac:dyDescent="0.25">
      <c r="A587" t="s">
        <v>2343</v>
      </c>
      <c r="B587">
        <v>4227298610000</v>
      </c>
      <c r="D587" t="s">
        <v>601</v>
      </c>
      <c r="E587">
        <v>2017</v>
      </c>
      <c r="F587" t="s">
        <v>442</v>
      </c>
      <c r="G587" t="s">
        <v>2350</v>
      </c>
      <c r="H587" t="s">
        <v>1</v>
      </c>
      <c r="J587" t="s">
        <v>691</v>
      </c>
    </row>
    <row r="588" spans="1:10" x14ac:dyDescent="0.25">
      <c r="A588" t="s">
        <v>40</v>
      </c>
      <c r="B588">
        <v>4201099470003</v>
      </c>
      <c r="D588" t="s">
        <v>38</v>
      </c>
      <c r="E588">
        <v>2015</v>
      </c>
      <c r="F588" t="s">
        <v>429</v>
      </c>
      <c r="G588" t="s">
        <v>41</v>
      </c>
      <c r="H588" t="s">
        <v>1</v>
      </c>
      <c r="J588" t="s">
        <v>3</v>
      </c>
    </row>
    <row r="589" spans="1:10" x14ac:dyDescent="0.25">
      <c r="A589" t="s">
        <v>40</v>
      </c>
      <c r="B589">
        <v>4201099470003</v>
      </c>
      <c r="D589" t="s">
        <v>38</v>
      </c>
      <c r="E589">
        <v>2015</v>
      </c>
      <c r="F589" t="s">
        <v>433</v>
      </c>
      <c r="G589" t="s">
        <v>613</v>
      </c>
      <c r="H589" t="s">
        <v>1</v>
      </c>
      <c r="J589" t="s">
        <v>3</v>
      </c>
    </row>
    <row r="590" spans="1:10" x14ac:dyDescent="0.25">
      <c r="A590" t="s">
        <v>40</v>
      </c>
      <c r="B590">
        <v>4201099470003</v>
      </c>
      <c r="D590" t="s">
        <v>38</v>
      </c>
      <c r="E590">
        <v>2015</v>
      </c>
      <c r="F590" t="s">
        <v>438</v>
      </c>
      <c r="G590" t="s">
        <v>615</v>
      </c>
      <c r="H590" t="s">
        <v>1</v>
      </c>
      <c r="J590" t="s">
        <v>3</v>
      </c>
    </row>
    <row r="591" spans="1:10" x14ac:dyDescent="0.25">
      <c r="A591" t="s">
        <v>40</v>
      </c>
      <c r="B591">
        <v>4201099470003</v>
      </c>
      <c r="D591" t="s">
        <v>38</v>
      </c>
      <c r="E591">
        <v>2015</v>
      </c>
      <c r="F591" t="s">
        <v>445</v>
      </c>
      <c r="G591" t="s">
        <v>619</v>
      </c>
      <c r="H591" t="s">
        <v>1</v>
      </c>
      <c r="J591" t="s">
        <v>3</v>
      </c>
    </row>
    <row r="592" spans="1:10" x14ac:dyDescent="0.25">
      <c r="A592" t="s">
        <v>40</v>
      </c>
      <c r="B592">
        <v>4201099470003</v>
      </c>
      <c r="D592" t="s">
        <v>38</v>
      </c>
      <c r="E592">
        <v>2015</v>
      </c>
      <c r="F592" t="s">
        <v>1586</v>
      </c>
      <c r="G592" t="s">
        <v>44</v>
      </c>
      <c r="H592" t="s">
        <v>1</v>
      </c>
      <c r="J592" t="s">
        <v>3</v>
      </c>
    </row>
    <row r="593" spans="1:10" x14ac:dyDescent="0.25">
      <c r="A593" t="s">
        <v>40</v>
      </c>
      <c r="B593">
        <v>4201099470003</v>
      </c>
      <c r="D593" t="s">
        <v>38</v>
      </c>
      <c r="E593">
        <v>2015</v>
      </c>
      <c r="F593" t="s">
        <v>1796</v>
      </c>
      <c r="G593" t="s">
        <v>45</v>
      </c>
      <c r="H593" t="s">
        <v>1</v>
      </c>
      <c r="J593" t="s">
        <v>3</v>
      </c>
    </row>
    <row r="594" spans="1:10" x14ac:dyDescent="0.25">
      <c r="A594" t="s">
        <v>40</v>
      </c>
      <c r="B594">
        <v>4201099470003</v>
      </c>
      <c r="D594" t="s">
        <v>38</v>
      </c>
      <c r="E594">
        <v>2015</v>
      </c>
      <c r="F594" t="s">
        <v>1582</v>
      </c>
      <c r="G594" t="s">
        <v>622</v>
      </c>
      <c r="H594" t="s">
        <v>1</v>
      </c>
      <c r="J594" t="s">
        <v>5</v>
      </c>
    </row>
    <row r="595" spans="1:10" x14ac:dyDescent="0.25">
      <c r="A595" t="s">
        <v>40</v>
      </c>
      <c r="B595">
        <v>4201099470003</v>
      </c>
      <c r="D595" t="s">
        <v>38</v>
      </c>
      <c r="E595">
        <v>2015</v>
      </c>
      <c r="F595" t="s">
        <v>431</v>
      </c>
      <c r="G595" t="s">
        <v>612</v>
      </c>
      <c r="H595" t="s">
        <v>1</v>
      </c>
      <c r="J595" t="s">
        <v>4</v>
      </c>
    </row>
    <row r="596" spans="1:10" x14ac:dyDescent="0.25">
      <c r="A596" t="s">
        <v>40</v>
      </c>
      <c r="B596">
        <v>4201099470003</v>
      </c>
      <c r="D596" t="s">
        <v>38</v>
      </c>
      <c r="E596">
        <v>2015</v>
      </c>
      <c r="F596" t="s">
        <v>434</v>
      </c>
      <c r="G596" t="s">
        <v>614</v>
      </c>
      <c r="H596" t="s">
        <v>1</v>
      </c>
      <c r="J596" t="s">
        <v>4</v>
      </c>
    </row>
    <row r="597" spans="1:10" x14ac:dyDescent="0.25">
      <c r="A597" t="s">
        <v>40</v>
      </c>
      <c r="B597">
        <v>4201099470003</v>
      </c>
      <c r="D597" t="s">
        <v>38</v>
      </c>
      <c r="E597">
        <v>2015</v>
      </c>
      <c r="F597" t="s">
        <v>436</v>
      </c>
      <c r="G597" t="s">
        <v>42</v>
      </c>
      <c r="H597" t="s">
        <v>1</v>
      </c>
      <c r="J597" t="s">
        <v>4</v>
      </c>
    </row>
    <row r="598" spans="1:10" x14ac:dyDescent="0.25">
      <c r="A598" t="s">
        <v>40</v>
      </c>
      <c r="B598">
        <v>4201099470003</v>
      </c>
      <c r="D598" t="s">
        <v>38</v>
      </c>
      <c r="E598">
        <v>2015</v>
      </c>
      <c r="F598" t="s">
        <v>437</v>
      </c>
      <c r="G598" t="s">
        <v>43</v>
      </c>
      <c r="H598" t="s">
        <v>1</v>
      </c>
      <c r="J598" t="s">
        <v>4</v>
      </c>
    </row>
    <row r="599" spans="1:10" x14ac:dyDescent="0.25">
      <c r="A599" t="s">
        <v>40</v>
      </c>
      <c r="B599">
        <v>4201099470003</v>
      </c>
      <c r="D599" t="s">
        <v>38</v>
      </c>
      <c r="E599">
        <v>2015</v>
      </c>
      <c r="F599" t="s">
        <v>440</v>
      </c>
      <c r="G599" t="s">
        <v>616</v>
      </c>
      <c r="H599" t="s">
        <v>1</v>
      </c>
      <c r="J599" t="s">
        <v>4</v>
      </c>
    </row>
    <row r="600" spans="1:10" x14ac:dyDescent="0.25">
      <c r="A600" t="s">
        <v>40</v>
      </c>
      <c r="B600">
        <v>4201099470003</v>
      </c>
      <c r="D600" t="s">
        <v>38</v>
      </c>
      <c r="E600">
        <v>2015</v>
      </c>
      <c r="F600" t="s">
        <v>442</v>
      </c>
      <c r="G600" t="s">
        <v>617</v>
      </c>
      <c r="H600" t="s">
        <v>1</v>
      </c>
      <c r="J600" t="s">
        <v>4</v>
      </c>
    </row>
    <row r="601" spans="1:10" x14ac:dyDescent="0.25">
      <c r="A601" t="s">
        <v>40</v>
      </c>
      <c r="B601">
        <v>4201099470003</v>
      </c>
      <c r="D601" t="s">
        <v>38</v>
      </c>
      <c r="E601">
        <v>2015</v>
      </c>
      <c r="F601" t="s">
        <v>443</v>
      </c>
      <c r="G601" t="s">
        <v>618</v>
      </c>
      <c r="H601" t="s">
        <v>1</v>
      </c>
      <c r="J601" t="s">
        <v>4</v>
      </c>
    </row>
    <row r="602" spans="1:10" x14ac:dyDescent="0.25">
      <c r="A602" t="s">
        <v>40</v>
      </c>
      <c r="B602">
        <v>4201099470003</v>
      </c>
      <c r="D602" t="s">
        <v>38</v>
      </c>
      <c r="E602">
        <v>2015</v>
      </c>
      <c r="F602" t="s">
        <v>446</v>
      </c>
      <c r="G602" t="s">
        <v>620</v>
      </c>
      <c r="H602" t="s">
        <v>1</v>
      </c>
      <c r="J602" t="s">
        <v>4</v>
      </c>
    </row>
    <row r="603" spans="1:10" x14ac:dyDescent="0.25">
      <c r="A603" t="s">
        <v>40</v>
      </c>
      <c r="B603">
        <v>4201099470003</v>
      </c>
      <c r="D603" t="s">
        <v>38</v>
      </c>
      <c r="E603">
        <v>2015</v>
      </c>
      <c r="F603" t="s">
        <v>1580</v>
      </c>
      <c r="G603" t="s">
        <v>621</v>
      </c>
      <c r="H603" t="s">
        <v>1</v>
      </c>
      <c r="J603" t="s">
        <v>4</v>
      </c>
    </row>
    <row r="604" spans="1:10" x14ac:dyDescent="0.25">
      <c r="A604" t="s">
        <v>40</v>
      </c>
      <c r="B604">
        <v>4201099470003</v>
      </c>
      <c r="D604" t="s">
        <v>38</v>
      </c>
      <c r="E604">
        <v>2015</v>
      </c>
      <c r="F604" t="s">
        <v>1584</v>
      </c>
      <c r="G604" t="s">
        <v>162</v>
      </c>
      <c r="H604" t="s">
        <v>1</v>
      </c>
      <c r="J604" t="s">
        <v>4</v>
      </c>
    </row>
    <row r="605" spans="1:10" x14ac:dyDescent="0.25">
      <c r="A605" t="s">
        <v>40</v>
      </c>
      <c r="B605">
        <v>4201099470003</v>
      </c>
      <c r="D605" t="s">
        <v>38</v>
      </c>
      <c r="E605">
        <v>2015</v>
      </c>
      <c r="F605" t="s">
        <v>1797</v>
      </c>
      <c r="G605" t="s">
        <v>623</v>
      </c>
      <c r="H605" t="s">
        <v>1</v>
      </c>
      <c r="J605" t="s">
        <v>4</v>
      </c>
    </row>
    <row r="606" spans="1:10" x14ac:dyDescent="0.25">
      <c r="A606" t="s">
        <v>40</v>
      </c>
      <c r="B606">
        <v>4201099470003</v>
      </c>
      <c r="D606" t="s">
        <v>38</v>
      </c>
      <c r="E606">
        <v>2015</v>
      </c>
      <c r="F606" t="s">
        <v>1798</v>
      </c>
      <c r="G606" t="s">
        <v>624</v>
      </c>
      <c r="H606" t="s">
        <v>1</v>
      </c>
      <c r="J606" t="s">
        <v>4</v>
      </c>
    </row>
    <row r="607" spans="1:10" x14ac:dyDescent="0.25">
      <c r="A607" t="s">
        <v>40</v>
      </c>
      <c r="B607">
        <v>4201099470003</v>
      </c>
      <c r="D607" t="s">
        <v>38</v>
      </c>
      <c r="E607">
        <v>2015</v>
      </c>
      <c r="F607" t="s">
        <v>1799</v>
      </c>
      <c r="G607" t="s">
        <v>46</v>
      </c>
      <c r="H607" t="s">
        <v>1</v>
      </c>
      <c r="J607" t="s">
        <v>4</v>
      </c>
    </row>
    <row r="608" spans="1:10" x14ac:dyDescent="0.25">
      <c r="A608" t="s">
        <v>625</v>
      </c>
      <c r="B608">
        <v>4201099470003</v>
      </c>
      <c r="D608" t="s">
        <v>38</v>
      </c>
      <c r="E608">
        <v>2016</v>
      </c>
      <c r="F608" t="s">
        <v>429</v>
      </c>
      <c r="G608" t="s">
        <v>626</v>
      </c>
      <c r="H608" t="s">
        <v>1</v>
      </c>
      <c r="J608" t="s">
        <v>691</v>
      </c>
    </row>
    <row r="609" spans="1:10" x14ac:dyDescent="0.25">
      <c r="A609" t="s">
        <v>625</v>
      </c>
      <c r="B609">
        <v>4201099470003</v>
      </c>
      <c r="D609" t="s">
        <v>38</v>
      </c>
      <c r="E609">
        <v>2016</v>
      </c>
      <c r="F609" t="s">
        <v>436</v>
      </c>
      <c r="G609" t="s">
        <v>630</v>
      </c>
      <c r="H609" t="s">
        <v>1</v>
      </c>
      <c r="J609" t="s">
        <v>691</v>
      </c>
    </row>
    <row r="610" spans="1:10" x14ac:dyDescent="0.25">
      <c r="A610" t="s">
        <v>625</v>
      </c>
      <c r="B610">
        <v>4201099470003</v>
      </c>
      <c r="D610" t="s">
        <v>38</v>
      </c>
      <c r="E610">
        <v>2016</v>
      </c>
      <c r="F610" t="s">
        <v>437</v>
      </c>
      <c r="G610" t="s">
        <v>631</v>
      </c>
      <c r="H610" t="s">
        <v>1</v>
      </c>
      <c r="J610" t="s">
        <v>691</v>
      </c>
    </row>
    <row r="611" spans="1:10" x14ac:dyDescent="0.25">
      <c r="A611" t="s">
        <v>625</v>
      </c>
      <c r="B611">
        <v>4201099470003</v>
      </c>
      <c r="D611" t="s">
        <v>38</v>
      </c>
      <c r="E611">
        <v>2016</v>
      </c>
      <c r="F611" t="s">
        <v>443</v>
      </c>
      <c r="G611" t="s">
        <v>635</v>
      </c>
      <c r="H611" t="s">
        <v>1</v>
      </c>
      <c r="J611" t="s">
        <v>691</v>
      </c>
    </row>
    <row r="612" spans="1:10" x14ac:dyDescent="0.25">
      <c r="A612" t="s">
        <v>625</v>
      </c>
      <c r="B612">
        <v>4201099470003</v>
      </c>
      <c r="D612" t="s">
        <v>38</v>
      </c>
      <c r="E612">
        <v>2016</v>
      </c>
      <c r="F612" t="s">
        <v>445</v>
      </c>
      <c r="G612" t="s">
        <v>2213</v>
      </c>
      <c r="H612" t="s">
        <v>1</v>
      </c>
      <c r="J612" t="s">
        <v>691</v>
      </c>
    </row>
    <row r="613" spans="1:10" x14ac:dyDescent="0.25">
      <c r="A613" t="s">
        <v>625</v>
      </c>
      <c r="B613">
        <v>4201099470003</v>
      </c>
      <c r="D613" t="s">
        <v>38</v>
      </c>
      <c r="E613">
        <v>2016</v>
      </c>
      <c r="F613" t="s">
        <v>1586</v>
      </c>
      <c r="G613" t="s">
        <v>286</v>
      </c>
      <c r="H613" t="s">
        <v>1</v>
      </c>
      <c r="J613" t="s">
        <v>691</v>
      </c>
    </row>
    <row r="614" spans="1:10" x14ac:dyDescent="0.25">
      <c r="A614" t="s">
        <v>625</v>
      </c>
      <c r="B614">
        <v>4201099470003</v>
      </c>
      <c r="D614" t="s">
        <v>38</v>
      </c>
      <c r="E614">
        <v>2016</v>
      </c>
      <c r="F614" t="s">
        <v>1797</v>
      </c>
      <c r="G614" t="s">
        <v>641</v>
      </c>
      <c r="H614" t="s">
        <v>1</v>
      </c>
      <c r="J614" t="s">
        <v>691</v>
      </c>
    </row>
    <row r="615" spans="1:10" x14ac:dyDescent="0.25">
      <c r="A615" t="s">
        <v>48</v>
      </c>
      <c r="B615">
        <v>4200712570001</v>
      </c>
      <c r="D615" t="s">
        <v>47</v>
      </c>
      <c r="E615">
        <v>2015</v>
      </c>
      <c r="F615" t="s">
        <v>429</v>
      </c>
      <c r="G615" t="s">
        <v>495</v>
      </c>
      <c r="H615" t="s">
        <v>1</v>
      </c>
      <c r="J615" t="s">
        <v>3</v>
      </c>
    </row>
    <row r="616" spans="1:10" x14ac:dyDescent="0.25">
      <c r="A616" t="s">
        <v>48</v>
      </c>
      <c r="B616">
        <v>4200712570001</v>
      </c>
      <c r="D616" t="s">
        <v>47</v>
      </c>
      <c r="E616">
        <v>2015</v>
      </c>
      <c r="F616" t="s">
        <v>434</v>
      </c>
      <c r="G616" t="s">
        <v>497</v>
      </c>
      <c r="H616" t="s">
        <v>1</v>
      </c>
      <c r="J616" t="s">
        <v>3</v>
      </c>
    </row>
    <row r="617" spans="1:10" x14ac:dyDescent="0.25">
      <c r="A617" t="s">
        <v>48</v>
      </c>
      <c r="B617">
        <v>4200712570001</v>
      </c>
      <c r="D617" t="s">
        <v>47</v>
      </c>
      <c r="E617">
        <v>2015</v>
      </c>
      <c r="F617" t="s">
        <v>445</v>
      </c>
      <c r="G617" t="s">
        <v>504</v>
      </c>
      <c r="H617" t="s">
        <v>1</v>
      </c>
      <c r="J617" t="s">
        <v>3</v>
      </c>
    </row>
    <row r="618" spans="1:10" x14ac:dyDescent="0.25">
      <c r="A618" t="s">
        <v>48</v>
      </c>
      <c r="B618">
        <v>4200712570001</v>
      </c>
      <c r="D618" t="s">
        <v>47</v>
      </c>
      <c r="E618">
        <v>2015</v>
      </c>
      <c r="F618" t="s">
        <v>446</v>
      </c>
      <c r="G618" t="s">
        <v>505</v>
      </c>
      <c r="H618" t="s">
        <v>1</v>
      </c>
      <c r="J618" t="s">
        <v>3</v>
      </c>
    </row>
    <row r="619" spans="1:10" x14ac:dyDescent="0.25">
      <c r="A619" t="s">
        <v>48</v>
      </c>
      <c r="B619">
        <v>4200712570001</v>
      </c>
      <c r="D619" t="s">
        <v>47</v>
      </c>
      <c r="E619">
        <v>2015</v>
      </c>
      <c r="F619" t="s">
        <v>1580</v>
      </c>
      <c r="G619" t="s">
        <v>506</v>
      </c>
      <c r="H619" t="s">
        <v>1</v>
      </c>
      <c r="J619" t="s">
        <v>3</v>
      </c>
    </row>
    <row r="620" spans="1:10" x14ac:dyDescent="0.25">
      <c r="A620" t="s">
        <v>48</v>
      </c>
      <c r="B620">
        <v>4200712570001</v>
      </c>
      <c r="D620" t="s">
        <v>47</v>
      </c>
      <c r="E620">
        <v>2015</v>
      </c>
      <c r="F620" t="s">
        <v>1797</v>
      </c>
      <c r="G620" t="s">
        <v>510</v>
      </c>
      <c r="H620" t="s">
        <v>1</v>
      </c>
      <c r="J620" t="s">
        <v>3</v>
      </c>
    </row>
    <row r="621" spans="1:10" x14ac:dyDescent="0.25">
      <c r="A621" t="s">
        <v>48</v>
      </c>
      <c r="B621">
        <v>4200712570001</v>
      </c>
      <c r="D621" t="s">
        <v>47</v>
      </c>
      <c r="E621">
        <v>2015</v>
      </c>
      <c r="F621" t="s">
        <v>1798</v>
      </c>
      <c r="G621" t="s">
        <v>511</v>
      </c>
      <c r="H621" t="s">
        <v>1</v>
      </c>
      <c r="J621" t="s">
        <v>3</v>
      </c>
    </row>
    <row r="622" spans="1:10" x14ac:dyDescent="0.25">
      <c r="A622" t="s">
        <v>48</v>
      </c>
      <c r="B622">
        <v>4200712570001</v>
      </c>
      <c r="D622" t="s">
        <v>47</v>
      </c>
      <c r="E622">
        <v>2015</v>
      </c>
      <c r="F622" t="s">
        <v>1800</v>
      </c>
      <c r="G622" t="s">
        <v>49</v>
      </c>
      <c r="H622" t="s">
        <v>1</v>
      </c>
      <c r="J622" t="s">
        <v>3</v>
      </c>
    </row>
    <row r="623" spans="1:10" x14ac:dyDescent="0.25">
      <c r="A623" t="s">
        <v>48</v>
      </c>
      <c r="B623">
        <v>4200712570001</v>
      </c>
      <c r="D623" t="s">
        <v>47</v>
      </c>
      <c r="E623">
        <v>2015</v>
      </c>
      <c r="F623" t="s">
        <v>1990</v>
      </c>
      <c r="G623" t="s">
        <v>516</v>
      </c>
      <c r="H623" t="s">
        <v>1</v>
      </c>
      <c r="J623" t="s">
        <v>3</v>
      </c>
    </row>
    <row r="624" spans="1:10" x14ac:dyDescent="0.25">
      <c r="A624" t="s">
        <v>48</v>
      </c>
      <c r="B624">
        <v>4200712570001</v>
      </c>
      <c r="D624" t="s">
        <v>47</v>
      </c>
      <c r="E624">
        <v>2015</v>
      </c>
      <c r="F624" t="s">
        <v>431</v>
      </c>
      <c r="G624" t="s">
        <v>496</v>
      </c>
      <c r="H624" t="s">
        <v>1</v>
      </c>
      <c r="J624" t="s">
        <v>5</v>
      </c>
    </row>
    <row r="625" spans="1:10" x14ac:dyDescent="0.25">
      <c r="A625" t="s">
        <v>48</v>
      </c>
      <c r="B625">
        <v>4200712570001</v>
      </c>
      <c r="D625" t="s">
        <v>47</v>
      </c>
      <c r="E625">
        <v>2015</v>
      </c>
      <c r="F625" t="s">
        <v>433</v>
      </c>
      <c r="G625" t="s">
        <v>50</v>
      </c>
      <c r="H625" t="s">
        <v>1</v>
      </c>
      <c r="J625" t="s">
        <v>5</v>
      </c>
    </row>
    <row r="626" spans="1:10" x14ac:dyDescent="0.25">
      <c r="A626" t="s">
        <v>48</v>
      </c>
      <c r="B626">
        <v>4200712570001</v>
      </c>
      <c r="D626" t="s">
        <v>47</v>
      </c>
      <c r="E626">
        <v>2015</v>
      </c>
      <c r="F626" t="s">
        <v>436</v>
      </c>
      <c r="G626" t="s">
        <v>498</v>
      </c>
      <c r="H626" t="s">
        <v>1</v>
      </c>
      <c r="J626" t="s">
        <v>5</v>
      </c>
    </row>
    <row r="627" spans="1:10" x14ac:dyDescent="0.25">
      <c r="A627" t="s">
        <v>48</v>
      </c>
      <c r="B627">
        <v>4200712570001</v>
      </c>
      <c r="D627" t="s">
        <v>47</v>
      </c>
      <c r="E627">
        <v>2015</v>
      </c>
      <c r="F627" t="s">
        <v>1801</v>
      </c>
      <c r="G627" t="s">
        <v>513</v>
      </c>
      <c r="H627" t="s">
        <v>1</v>
      </c>
      <c r="J627" t="s">
        <v>5</v>
      </c>
    </row>
    <row r="628" spans="1:10" x14ac:dyDescent="0.25">
      <c r="A628" t="s">
        <v>48</v>
      </c>
      <c r="B628">
        <v>4200712570001</v>
      </c>
      <c r="D628" t="s">
        <v>47</v>
      </c>
      <c r="E628">
        <v>2015</v>
      </c>
      <c r="F628" t="s">
        <v>440</v>
      </c>
      <c r="G628" t="s">
        <v>501</v>
      </c>
      <c r="H628" t="s">
        <v>1</v>
      </c>
      <c r="J628" t="s">
        <v>4</v>
      </c>
    </row>
    <row r="629" spans="1:10" x14ac:dyDescent="0.25">
      <c r="A629" t="s">
        <v>48</v>
      </c>
      <c r="B629">
        <v>4200712570001</v>
      </c>
      <c r="D629" t="s">
        <v>47</v>
      </c>
      <c r="E629">
        <v>2015</v>
      </c>
      <c r="F629" t="s">
        <v>443</v>
      </c>
      <c r="G629" t="s">
        <v>503</v>
      </c>
      <c r="H629" t="s">
        <v>1</v>
      </c>
      <c r="J629" t="s">
        <v>4</v>
      </c>
    </row>
    <row r="630" spans="1:10" x14ac:dyDescent="0.25">
      <c r="A630" t="s">
        <v>48</v>
      </c>
      <c r="B630">
        <v>4200712570001</v>
      </c>
      <c r="D630" t="s">
        <v>47</v>
      </c>
      <c r="E630">
        <v>2015</v>
      </c>
      <c r="F630" t="s">
        <v>1584</v>
      </c>
      <c r="G630" t="s">
        <v>507</v>
      </c>
      <c r="H630" t="s">
        <v>1</v>
      </c>
      <c r="J630" t="s">
        <v>4</v>
      </c>
    </row>
    <row r="631" spans="1:10" x14ac:dyDescent="0.25">
      <c r="A631" t="s">
        <v>48</v>
      </c>
      <c r="B631">
        <v>4200712570001</v>
      </c>
      <c r="D631" t="s">
        <v>47</v>
      </c>
      <c r="E631">
        <v>2015</v>
      </c>
      <c r="F631" t="s">
        <v>1586</v>
      </c>
      <c r="G631" t="s">
        <v>508</v>
      </c>
      <c r="H631" t="s">
        <v>1</v>
      </c>
      <c r="J631" t="s">
        <v>4</v>
      </c>
    </row>
    <row r="632" spans="1:10" x14ac:dyDescent="0.25">
      <c r="A632" t="s">
        <v>48</v>
      </c>
      <c r="B632">
        <v>4200712570001</v>
      </c>
      <c r="D632" t="s">
        <v>47</v>
      </c>
      <c r="E632">
        <v>2015</v>
      </c>
      <c r="F632" t="s">
        <v>1796</v>
      </c>
      <c r="G632" t="s">
        <v>509</v>
      </c>
      <c r="H632" t="s">
        <v>1</v>
      </c>
      <c r="J632" t="s">
        <v>4</v>
      </c>
    </row>
    <row r="633" spans="1:10" x14ac:dyDescent="0.25">
      <c r="A633" t="s">
        <v>48</v>
      </c>
      <c r="B633">
        <v>4200712570001</v>
      </c>
      <c r="D633" t="s">
        <v>47</v>
      </c>
      <c r="E633">
        <v>2015</v>
      </c>
      <c r="F633" t="s">
        <v>1989</v>
      </c>
      <c r="G633" t="s">
        <v>515</v>
      </c>
      <c r="H633" t="s">
        <v>1</v>
      </c>
      <c r="J633" t="s">
        <v>4</v>
      </c>
    </row>
    <row r="634" spans="1:10" x14ac:dyDescent="0.25">
      <c r="A634" t="s">
        <v>48</v>
      </c>
      <c r="B634">
        <v>4200712570001</v>
      </c>
      <c r="D634" t="s">
        <v>47</v>
      </c>
      <c r="E634">
        <v>2015</v>
      </c>
      <c r="F634" t="s">
        <v>1582</v>
      </c>
      <c r="G634" t="s">
        <v>52</v>
      </c>
      <c r="H634" t="s">
        <v>1</v>
      </c>
      <c r="J634" t="s">
        <v>691</v>
      </c>
    </row>
    <row r="635" spans="1:10" x14ac:dyDescent="0.25">
      <c r="A635" t="s">
        <v>48</v>
      </c>
      <c r="B635">
        <v>4200712570001</v>
      </c>
      <c r="D635" t="s">
        <v>47</v>
      </c>
      <c r="E635">
        <v>2015</v>
      </c>
      <c r="F635" t="s">
        <v>1799</v>
      </c>
      <c r="G635" t="s">
        <v>512</v>
      </c>
      <c r="H635" t="s">
        <v>1</v>
      </c>
      <c r="J635" t="s">
        <v>691</v>
      </c>
    </row>
    <row r="636" spans="1:10" x14ac:dyDescent="0.25">
      <c r="A636" t="s">
        <v>48</v>
      </c>
      <c r="B636">
        <v>4200712570001</v>
      </c>
      <c r="D636" t="s">
        <v>47</v>
      </c>
      <c r="E636">
        <v>2015</v>
      </c>
      <c r="F636" t="s">
        <v>1802</v>
      </c>
      <c r="G636" t="s">
        <v>514</v>
      </c>
      <c r="H636" t="s">
        <v>1</v>
      </c>
      <c r="J636" t="s">
        <v>691</v>
      </c>
    </row>
    <row r="637" spans="1:10" ht="240" x14ac:dyDescent="0.25">
      <c r="A637" t="s">
        <v>517</v>
      </c>
      <c r="B637">
        <v>4200712570001</v>
      </c>
      <c r="D637" t="s">
        <v>47</v>
      </c>
      <c r="E637">
        <v>2016</v>
      </c>
      <c r="F637" t="s">
        <v>442</v>
      </c>
      <c r="G637" s="1" t="s">
        <v>2121</v>
      </c>
      <c r="H637" t="s">
        <v>1</v>
      </c>
      <c r="J637" t="s">
        <v>691</v>
      </c>
    </row>
    <row r="638" spans="1:10" x14ac:dyDescent="0.25">
      <c r="A638" t="s">
        <v>517</v>
      </c>
      <c r="B638">
        <v>4200712570001</v>
      </c>
      <c r="D638" t="s">
        <v>47</v>
      </c>
      <c r="E638">
        <v>2016</v>
      </c>
      <c r="F638" t="s">
        <v>1582</v>
      </c>
      <c r="G638" t="s">
        <v>2125</v>
      </c>
      <c r="H638" t="s">
        <v>1</v>
      </c>
      <c r="J638" t="s">
        <v>691</v>
      </c>
    </row>
    <row r="639" spans="1:10" x14ac:dyDescent="0.25">
      <c r="A639" t="s">
        <v>517</v>
      </c>
      <c r="B639">
        <v>4200712570001</v>
      </c>
      <c r="D639" t="s">
        <v>47</v>
      </c>
      <c r="E639">
        <v>2016</v>
      </c>
      <c r="F639" t="s">
        <v>1584</v>
      </c>
      <c r="G639" t="s">
        <v>1811</v>
      </c>
      <c r="H639" t="s">
        <v>1</v>
      </c>
      <c r="J639" t="s">
        <v>691</v>
      </c>
    </row>
    <row r="640" spans="1:10" x14ac:dyDescent="0.25">
      <c r="A640" t="s">
        <v>517</v>
      </c>
      <c r="B640">
        <v>4200712570001</v>
      </c>
      <c r="D640" t="s">
        <v>47</v>
      </c>
      <c r="E640">
        <v>2016</v>
      </c>
      <c r="F640" t="s">
        <v>1586</v>
      </c>
      <c r="G640" t="s">
        <v>2126</v>
      </c>
      <c r="H640" t="s">
        <v>1</v>
      </c>
      <c r="J640" t="s">
        <v>691</v>
      </c>
    </row>
    <row r="641" spans="1:10" x14ac:dyDescent="0.25">
      <c r="A641" t="s">
        <v>517</v>
      </c>
      <c r="B641">
        <v>4200712570001</v>
      </c>
      <c r="D641" t="s">
        <v>47</v>
      </c>
      <c r="E641">
        <v>2016</v>
      </c>
      <c r="F641" t="s">
        <v>1796</v>
      </c>
      <c r="G641" t="s">
        <v>2127</v>
      </c>
      <c r="H641" t="s">
        <v>1</v>
      </c>
      <c r="J641" t="s">
        <v>691</v>
      </c>
    </row>
    <row r="642" spans="1:10" x14ac:dyDescent="0.25">
      <c r="A642" t="s">
        <v>517</v>
      </c>
      <c r="B642">
        <v>4200712570001</v>
      </c>
      <c r="D642" t="s">
        <v>47</v>
      </c>
      <c r="E642">
        <v>2016</v>
      </c>
      <c r="F642" t="s">
        <v>1797</v>
      </c>
      <c r="G642" t="s">
        <v>2128</v>
      </c>
      <c r="H642" t="s">
        <v>1</v>
      </c>
      <c r="J642" t="s">
        <v>691</v>
      </c>
    </row>
    <row r="643" spans="1:10" x14ac:dyDescent="0.25">
      <c r="A643" t="s">
        <v>517</v>
      </c>
      <c r="B643">
        <v>4200712570001</v>
      </c>
      <c r="D643" t="s">
        <v>47</v>
      </c>
      <c r="E643">
        <v>2016</v>
      </c>
      <c r="F643" t="s">
        <v>1798</v>
      </c>
      <c r="G643" t="s">
        <v>265</v>
      </c>
      <c r="H643" t="s">
        <v>1</v>
      </c>
      <c r="J643" t="s">
        <v>691</v>
      </c>
    </row>
    <row r="644" spans="1:10" x14ac:dyDescent="0.25">
      <c r="A644" t="s">
        <v>517</v>
      </c>
      <c r="B644">
        <v>4200712570001</v>
      </c>
      <c r="D644" t="s">
        <v>47</v>
      </c>
      <c r="E644">
        <v>2016</v>
      </c>
      <c r="F644" t="s">
        <v>1799</v>
      </c>
      <c r="G644" t="s">
        <v>2129</v>
      </c>
      <c r="H644" t="s">
        <v>1</v>
      </c>
      <c r="J644" t="s">
        <v>691</v>
      </c>
    </row>
    <row r="645" spans="1:10" x14ac:dyDescent="0.25">
      <c r="A645" t="s">
        <v>517</v>
      </c>
      <c r="B645">
        <v>4200712570001</v>
      </c>
      <c r="D645" t="s">
        <v>47</v>
      </c>
      <c r="E645">
        <v>2016</v>
      </c>
      <c r="F645" t="s">
        <v>1800</v>
      </c>
      <c r="G645" t="s">
        <v>2130</v>
      </c>
      <c r="H645" t="s">
        <v>1</v>
      </c>
      <c r="J645" t="s">
        <v>691</v>
      </c>
    </row>
    <row r="646" spans="1:10" x14ac:dyDescent="0.25">
      <c r="A646" t="s">
        <v>342</v>
      </c>
      <c r="B646">
        <v>4200785450004</v>
      </c>
      <c r="D646" t="s">
        <v>53</v>
      </c>
      <c r="E646">
        <v>2015</v>
      </c>
      <c r="F646" t="s">
        <v>446</v>
      </c>
      <c r="G646" t="s">
        <v>58</v>
      </c>
      <c r="H646" t="s">
        <v>1</v>
      </c>
      <c r="J646" t="s">
        <v>5</v>
      </c>
    </row>
    <row r="647" spans="1:10" x14ac:dyDescent="0.25">
      <c r="A647" t="s">
        <v>342</v>
      </c>
      <c r="B647">
        <v>4200785450004</v>
      </c>
      <c r="D647" t="s">
        <v>53</v>
      </c>
      <c r="E647">
        <v>2015</v>
      </c>
      <c r="F647" t="s">
        <v>1584</v>
      </c>
      <c r="G647" t="s">
        <v>349</v>
      </c>
      <c r="H647" t="s">
        <v>1</v>
      </c>
      <c r="J647" t="s">
        <v>5</v>
      </c>
    </row>
    <row r="648" spans="1:10" x14ac:dyDescent="0.25">
      <c r="A648" t="s">
        <v>342</v>
      </c>
      <c r="B648">
        <v>4200785450004</v>
      </c>
      <c r="D648" t="s">
        <v>53</v>
      </c>
      <c r="E648">
        <v>2015</v>
      </c>
      <c r="F648" t="s">
        <v>429</v>
      </c>
      <c r="G648" t="s">
        <v>343</v>
      </c>
      <c r="H648" t="s">
        <v>1</v>
      </c>
      <c r="J648" t="s">
        <v>4</v>
      </c>
    </row>
    <row r="649" spans="1:10" x14ac:dyDescent="0.25">
      <c r="A649" t="s">
        <v>342</v>
      </c>
      <c r="B649">
        <v>4200785450004</v>
      </c>
      <c r="D649" t="s">
        <v>53</v>
      </c>
      <c r="E649">
        <v>2015</v>
      </c>
      <c r="F649" t="s">
        <v>431</v>
      </c>
      <c r="G649" t="s">
        <v>54</v>
      </c>
      <c r="H649" t="s">
        <v>1</v>
      </c>
      <c r="J649" t="s">
        <v>4</v>
      </c>
    </row>
    <row r="650" spans="1:10" x14ac:dyDescent="0.25">
      <c r="A650" t="s">
        <v>342</v>
      </c>
      <c r="B650">
        <v>4200785450004</v>
      </c>
      <c r="D650" t="s">
        <v>53</v>
      </c>
      <c r="E650">
        <v>2015</v>
      </c>
      <c r="F650" t="s">
        <v>434</v>
      </c>
      <c r="G650" t="s">
        <v>55</v>
      </c>
      <c r="H650" t="s">
        <v>1</v>
      </c>
      <c r="J650" t="s">
        <v>4</v>
      </c>
    </row>
    <row r="651" spans="1:10" x14ac:dyDescent="0.25">
      <c r="A651" t="s">
        <v>342</v>
      </c>
      <c r="B651">
        <v>4200785450004</v>
      </c>
      <c r="D651" t="s">
        <v>53</v>
      </c>
      <c r="E651">
        <v>2015</v>
      </c>
      <c r="F651" t="s">
        <v>436</v>
      </c>
      <c r="G651" t="s">
        <v>344</v>
      </c>
      <c r="H651" t="s">
        <v>1</v>
      </c>
      <c r="J651" t="s">
        <v>4</v>
      </c>
    </row>
    <row r="652" spans="1:10" x14ac:dyDescent="0.25">
      <c r="A652" t="s">
        <v>342</v>
      </c>
      <c r="B652">
        <v>4200785450004</v>
      </c>
      <c r="D652" t="s">
        <v>53</v>
      </c>
      <c r="E652">
        <v>2015</v>
      </c>
      <c r="F652" t="s">
        <v>437</v>
      </c>
      <c r="G652" t="s">
        <v>345</v>
      </c>
      <c r="H652" t="s">
        <v>1</v>
      </c>
      <c r="J652" t="s">
        <v>4</v>
      </c>
    </row>
    <row r="653" spans="1:10" x14ac:dyDescent="0.25">
      <c r="A653" t="s">
        <v>342</v>
      </c>
      <c r="B653">
        <v>4200785450004</v>
      </c>
      <c r="D653" t="s">
        <v>53</v>
      </c>
      <c r="E653">
        <v>2015</v>
      </c>
      <c r="F653" t="s">
        <v>438</v>
      </c>
      <c r="G653" t="s">
        <v>346</v>
      </c>
      <c r="H653" t="s">
        <v>1</v>
      </c>
      <c r="J653" t="s">
        <v>4</v>
      </c>
    </row>
    <row r="654" spans="1:10" x14ac:dyDescent="0.25">
      <c r="A654" t="s">
        <v>342</v>
      </c>
      <c r="B654">
        <v>4200785450004</v>
      </c>
      <c r="D654" t="s">
        <v>53</v>
      </c>
      <c r="E654">
        <v>2015</v>
      </c>
      <c r="F654" t="s">
        <v>440</v>
      </c>
      <c r="G654" t="s">
        <v>56</v>
      </c>
      <c r="H654" t="s">
        <v>1</v>
      </c>
      <c r="J654" t="s">
        <v>4</v>
      </c>
    </row>
    <row r="655" spans="1:10" x14ac:dyDescent="0.25">
      <c r="A655" t="s">
        <v>342</v>
      </c>
      <c r="B655">
        <v>4200785450004</v>
      </c>
      <c r="D655" t="s">
        <v>53</v>
      </c>
      <c r="E655">
        <v>2015</v>
      </c>
      <c r="F655" t="s">
        <v>442</v>
      </c>
      <c r="G655" t="s">
        <v>347</v>
      </c>
      <c r="H655" t="s">
        <v>1</v>
      </c>
      <c r="J655" t="s">
        <v>4</v>
      </c>
    </row>
    <row r="656" spans="1:10" x14ac:dyDescent="0.25">
      <c r="A656" t="s">
        <v>342</v>
      </c>
      <c r="B656">
        <v>4200785450004</v>
      </c>
      <c r="D656" t="s">
        <v>53</v>
      </c>
      <c r="E656">
        <v>2015</v>
      </c>
      <c r="F656" t="s">
        <v>443</v>
      </c>
      <c r="G656" t="s">
        <v>348</v>
      </c>
      <c r="H656" t="s">
        <v>1</v>
      </c>
      <c r="J656" t="s">
        <v>4</v>
      </c>
    </row>
    <row r="657" spans="1:10" x14ac:dyDescent="0.25">
      <c r="A657" t="s">
        <v>342</v>
      </c>
      <c r="B657">
        <v>4200785450004</v>
      </c>
      <c r="D657" t="s">
        <v>53</v>
      </c>
      <c r="E657">
        <v>2015</v>
      </c>
      <c r="F657" t="s">
        <v>445</v>
      </c>
      <c r="G657" t="s">
        <v>57</v>
      </c>
      <c r="H657" t="s">
        <v>1</v>
      </c>
      <c r="J657" t="s">
        <v>4</v>
      </c>
    </row>
    <row r="658" spans="1:10" x14ac:dyDescent="0.25">
      <c r="A658" t="s">
        <v>342</v>
      </c>
      <c r="B658">
        <v>4200785450004</v>
      </c>
      <c r="D658" t="s">
        <v>53</v>
      </c>
      <c r="E658">
        <v>2015</v>
      </c>
      <c r="F658" t="s">
        <v>1582</v>
      </c>
      <c r="G658" t="s">
        <v>60</v>
      </c>
      <c r="H658" t="s">
        <v>1</v>
      </c>
      <c r="J658" t="s">
        <v>4</v>
      </c>
    </row>
    <row r="659" spans="1:10" x14ac:dyDescent="0.25">
      <c r="A659" t="s">
        <v>342</v>
      </c>
      <c r="B659">
        <v>4200785450004</v>
      </c>
      <c r="D659" t="s">
        <v>53</v>
      </c>
      <c r="E659">
        <v>2015</v>
      </c>
      <c r="F659" t="s">
        <v>1580</v>
      </c>
      <c r="G659" t="s">
        <v>59</v>
      </c>
      <c r="H659" t="s">
        <v>1</v>
      </c>
      <c r="J659" t="s">
        <v>691</v>
      </c>
    </row>
    <row r="660" spans="1:10" x14ac:dyDescent="0.25">
      <c r="A660" t="s">
        <v>352</v>
      </c>
      <c r="B660">
        <v>4200785450004</v>
      </c>
      <c r="D660" t="s">
        <v>53</v>
      </c>
      <c r="E660">
        <v>2016</v>
      </c>
      <c r="F660" t="s">
        <v>433</v>
      </c>
      <c r="G660" t="s">
        <v>355</v>
      </c>
      <c r="H660" t="s">
        <v>1</v>
      </c>
      <c r="J660" t="s">
        <v>691</v>
      </c>
    </row>
    <row r="661" spans="1:10" x14ac:dyDescent="0.25">
      <c r="A661" t="s">
        <v>352</v>
      </c>
      <c r="B661">
        <v>4200785450004</v>
      </c>
      <c r="D661" t="s">
        <v>53</v>
      </c>
      <c r="E661">
        <v>2016</v>
      </c>
      <c r="F661" t="s">
        <v>438</v>
      </c>
      <c r="G661" t="s">
        <v>358</v>
      </c>
      <c r="H661" t="s">
        <v>1</v>
      </c>
      <c r="J661" t="s">
        <v>691</v>
      </c>
    </row>
    <row r="662" spans="1:10" x14ac:dyDescent="0.25">
      <c r="A662" t="s">
        <v>352</v>
      </c>
      <c r="B662">
        <v>4200785450004</v>
      </c>
      <c r="D662" t="s">
        <v>53</v>
      </c>
      <c r="E662">
        <v>2016</v>
      </c>
      <c r="F662" t="s">
        <v>440</v>
      </c>
      <c r="G662" t="s">
        <v>359</v>
      </c>
      <c r="H662" t="s">
        <v>1</v>
      </c>
      <c r="J662" t="s">
        <v>691</v>
      </c>
    </row>
    <row r="663" spans="1:10" x14ac:dyDescent="0.25">
      <c r="A663" t="s">
        <v>352</v>
      </c>
      <c r="B663">
        <v>4200785450004</v>
      </c>
      <c r="D663" t="s">
        <v>53</v>
      </c>
      <c r="E663">
        <v>2016</v>
      </c>
      <c r="F663" t="s">
        <v>443</v>
      </c>
      <c r="G663" t="s">
        <v>360</v>
      </c>
      <c r="H663" t="s">
        <v>1</v>
      </c>
      <c r="J663" t="s">
        <v>691</v>
      </c>
    </row>
    <row r="664" spans="1:10" x14ac:dyDescent="0.25">
      <c r="A664" t="s">
        <v>352</v>
      </c>
      <c r="B664">
        <v>4200785450004</v>
      </c>
      <c r="D664" t="s">
        <v>53</v>
      </c>
      <c r="E664">
        <v>2016</v>
      </c>
      <c r="F664" t="s">
        <v>445</v>
      </c>
      <c r="G664" t="s">
        <v>361</v>
      </c>
      <c r="H664" t="s">
        <v>1</v>
      </c>
      <c r="J664" t="s">
        <v>691</v>
      </c>
    </row>
    <row r="665" spans="1:10" x14ac:dyDescent="0.25">
      <c r="A665" t="s">
        <v>352</v>
      </c>
      <c r="B665">
        <v>4200785450004</v>
      </c>
      <c r="D665" t="s">
        <v>53</v>
      </c>
      <c r="E665">
        <v>2016</v>
      </c>
      <c r="F665" t="s">
        <v>446</v>
      </c>
      <c r="G665" t="s">
        <v>362</v>
      </c>
      <c r="H665" t="s">
        <v>1</v>
      </c>
      <c r="J665" t="s">
        <v>691</v>
      </c>
    </row>
    <row r="666" spans="1:10" x14ac:dyDescent="0.25">
      <c r="A666" t="s">
        <v>352</v>
      </c>
      <c r="B666">
        <v>4200785450004</v>
      </c>
      <c r="D666" t="s">
        <v>53</v>
      </c>
      <c r="E666">
        <v>2016</v>
      </c>
      <c r="F666" t="s">
        <v>1580</v>
      </c>
      <c r="G666" t="s">
        <v>363</v>
      </c>
      <c r="H666" t="s">
        <v>1</v>
      </c>
      <c r="J666" t="s">
        <v>691</v>
      </c>
    </row>
    <row r="667" spans="1:10" x14ac:dyDescent="0.25">
      <c r="A667" t="s">
        <v>352</v>
      </c>
      <c r="B667">
        <v>4200785450004</v>
      </c>
      <c r="D667" t="s">
        <v>53</v>
      </c>
      <c r="E667">
        <v>2016</v>
      </c>
      <c r="F667" t="s">
        <v>1582</v>
      </c>
      <c r="G667" t="s">
        <v>364</v>
      </c>
      <c r="H667" t="s">
        <v>1</v>
      </c>
      <c r="J667" t="s">
        <v>691</v>
      </c>
    </row>
    <row r="668" spans="1:10" x14ac:dyDescent="0.25">
      <c r="A668" t="s">
        <v>352</v>
      </c>
      <c r="B668">
        <v>4200785450004</v>
      </c>
      <c r="D668" t="s">
        <v>53</v>
      </c>
      <c r="E668">
        <v>2016</v>
      </c>
      <c r="F668" t="s">
        <v>1584</v>
      </c>
      <c r="G668" t="s">
        <v>365</v>
      </c>
      <c r="H668" t="s">
        <v>1</v>
      </c>
      <c r="J668" t="s">
        <v>691</v>
      </c>
    </row>
    <row r="669" spans="1:10" x14ac:dyDescent="0.25">
      <c r="A669" t="s">
        <v>352</v>
      </c>
      <c r="B669">
        <v>4200785450004</v>
      </c>
      <c r="D669" t="s">
        <v>53</v>
      </c>
      <c r="E669">
        <v>2016</v>
      </c>
      <c r="F669" t="s">
        <v>1586</v>
      </c>
      <c r="G669" t="s">
        <v>366</v>
      </c>
      <c r="H669" t="s">
        <v>1</v>
      </c>
      <c r="J669" t="s">
        <v>691</v>
      </c>
    </row>
    <row r="670" spans="1:10" x14ac:dyDescent="0.25">
      <c r="A670" t="s">
        <v>352</v>
      </c>
      <c r="B670">
        <v>4200785450004</v>
      </c>
      <c r="D670" t="s">
        <v>53</v>
      </c>
      <c r="E670">
        <v>2016</v>
      </c>
      <c r="F670" t="s">
        <v>1988</v>
      </c>
      <c r="G670" t="s">
        <v>374</v>
      </c>
      <c r="H670" t="s">
        <v>1</v>
      </c>
      <c r="J670" t="s">
        <v>691</v>
      </c>
    </row>
    <row r="671" spans="1:10" x14ac:dyDescent="0.25">
      <c r="A671" t="s">
        <v>352</v>
      </c>
      <c r="B671">
        <v>4200785450004</v>
      </c>
      <c r="D671" t="s">
        <v>53</v>
      </c>
      <c r="E671">
        <v>2016</v>
      </c>
      <c r="F671" t="s">
        <v>1989</v>
      </c>
      <c r="G671" t="s">
        <v>375</v>
      </c>
      <c r="H671" t="s">
        <v>1</v>
      </c>
      <c r="J671" t="s">
        <v>691</v>
      </c>
    </row>
    <row r="672" spans="1:10" x14ac:dyDescent="0.25">
      <c r="A672" t="s">
        <v>352</v>
      </c>
      <c r="B672">
        <v>4200785450004</v>
      </c>
      <c r="D672" t="s">
        <v>53</v>
      </c>
      <c r="E672">
        <v>2016</v>
      </c>
      <c r="F672" t="s">
        <v>1990</v>
      </c>
      <c r="G672" t="s">
        <v>376</v>
      </c>
      <c r="H672" t="s">
        <v>1</v>
      </c>
      <c r="J672" t="s">
        <v>691</v>
      </c>
    </row>
    <row r="673" spans="1:10" x14ac:dyDescent="0.25">
      <c r="A673" t="s">
        <v>352</v>
      </c>
      <c r="B673">
        <v>4200785450004</v>
      </c>
      <c r="D673" t="s">
        <v>53</v>
      </c>
      <c r="E673">
        <v>2016</v>
      </c>
      <c r="F673" t="s">
        <v>1992</v>
      </c>
      <c r="G673" t="s">
        <v>377</v>
      </c>
      <c r="H673" t="s">
        <v>1</v>
      </c>
      <c r="J673" t="s">
        <v>691</v>
      </c>
    </row>
    <row r="674" spans="1:10" x14ac:dyDescent="0.25">
      <c r="A674" t="s">
        <v>352</v>
      </c>
      <c r="B674">
        <v>4200785450004</v>
      </c>
      <c r="D674" t="s">
        <v>53</v>
      </c>
      <c r="E674">
        <v>2016</v>
      </c>
      <c r="F674" t="s">
        <v>1993</v>
      </c>
      <c r="G674" t="s">
        <v>378</v>
      </c>
      <c r="H674" t="s">
        <v>1</v>
      </c>
      <c r="J674" t="s">
        <v>691</v>
      </c>
    </row>
    <row r="675" spans="1:10" x14ac:dyDescent="0.25">
      <c r="A675" t="s">
        <v>352</v>
      </c>
      <c r="B675">
        <v>4200785450004</v>
      </c>
      <c r="D675" t="s">
        <v>53</v>
      </c>
      <c r="E675">
        <v>2016</v>
      </c>
      <c r="F675" t="s">
        <v>1994</v>
      </c>
      <c r="G675" t="s">
        <v>379</v>
      </c>
      <c r="H675" t="s">
        <v>1</v>
      </c>
      <c r="J675" t="s">
        <v>691</v>
      </c>
    </row>
    <row r="676" spans="1:10" x14ac:dyDescent="0.25">
      <c r="A676" t="s">
        <v>2216</v>
      </c>
      <c r="B676">
        <v>4200700990005</v>
      </c>
      <c r="D676" t="s">
        <v>69</v>
      </c>
      <c r="E676">
        <v>2015</v>
      </c>
      <c r="F676" t="s">
        <v>433</v>
      </c>
      <c r="G676" t="s">
        <v>2089</v>
      </c>
      <c r="H676" t="s">
        <v>1</v>
      </c>
      <c r="J676" t="s">
        <v>3</v>
      </c>
    </row>
    <row r="677" spans="1:10" x14ac:dyDescent="0.25">
      <c r="A677" t="s">
        <v>2216</v>
      </c>
      <c r="B677">
        <v>4200700990005</v>
      </c>
      <c r="D677" t="s">
        <v>69</v>
      </c>
      <c r="E677">
        <v>2015</v>
      </c>
      <c r="F677" t="s">
        <v>434</v>
      </c>
      <c r="G677" t="s">
        <v>1810</v>
      </c>
      <c r="H677" t="s">
        <v>1</v>
      </c>
      <c r="J677" t="s">
        <v>3</v>
      </c>
    </row>
    <row r="678" spans="1:10" x14ac:dyDescent="0.25">
      <c r="A678" t="s">
        <v>2216</v>
      </c>
      <c r="B678">
        <v>4200700990005</v>
      </c>
      <c r="D678" t="s">
        <v>69</v>
      </c>
      <c r="E678">
        <v>2015</v>
      </c>
      <c r="F678" t="s">
        <v>437</v>
      </c>
      <c r="G678" t="s">
        <v>2091</v>
      </c>
      <c r="H678" t="s">
        <v>1</v>
      </c>
      <c r="J678" t="s">
        <v>3</v>
      </c>
    </row>
    <row r="679" spans="1:10" x14ac:dyDescent="0.25">
      <c r="A679" t="s">
        <v>2216</v>
      </c>
      <c r="B679">
        <v>4200700990005</v>
      </c>
      <c r="D679" t="s">
        <v>69</v>
      </c>
      <c r="E679">
        <v>2015</v>
      </c>
      <c r="F679" t="s">
        <v>445</v>
      </c>
      <c r="G679" t="s">
        <v>2096</v>
      </c>
      <c r="H679" t="s">
        <v>1</v>
      </c>
      <c r="J679" t="s">
        <v>3</v>
      </c>
    </row>
    <row r="680" spans="1:10" x14ac:dyDescent="0.25">
      <c r="A680" t="s">
        <v>2216</v>
      </c>
      <c r="B680">
        <v>4200700990005</v>
      </c>
      <c r="D680" t="s">
        <v>69</v>
      </c>
      <c r="E680">
        <v>2015</v>
      </c>
      <c r="F680" t="s">
        <v>1796</v>
      </c>
      <c r="G680" t="s">
        <v>2102</v>
      </c>
      <c r="H680" t="s">
        <v>1</v>
      </c>
      <c r="J680" t="s">
        <v>3</v>
      </c>
    </row>
    <row r="681" spans="1:10" x14ac:dyDescent="0.25">
      <c r="A681" t="s">
        <v>494</v>
      </c>
      <c r="B681">
        <v>4200700990005</v>
      </c>
      <c r="D681" t="s">
        <v>69</v>
      </c>
      <c r="E681">
        <v>2016</v>
      </c>
      <c r="F681" t="s">
        <v>429</v>
      </c>
      <c r="G681" t="s">
        <v>2103</v>
      </c>
      <c r="H681" t="s">
        <v>1</v>
      </c>
      <c r="J681" t="s">
        <v>3</v>
      </c>
    </row>
    <row r="682" spans="1:10" x14ac:dyDescent="0.25">
      <c r="A682" t="s">
        <v>494</v>
      </c>
      <c r="B682">
        <v>4200700990005</v>
      </c>
      <c r="D682" t="s">
        <v>69</v>
      </c>
      <c r="E682">
        <v>2016</v>
      </c>
      <c r="F682" t="s">
        <v>434</v>
      </c>
      <c r="G682" t="s">
        <v>2106</v>
      </c>
      <c r="H682" t="s">
        <v>1</v>
      </c>
      <c r="J682" t="s">
        <v>3</v>
      </c>
    </row>
    <row r="683" spans="1:10" x14ac:dyDescent="0.25">
      <c r="A683" t="s">
        <v>494</v>
      </c>
      <c r="B683">
        <v>4200700990005</v>
      </c>
      <c r="D683" t="s">
        <v>69</v>
      </c>
      <c r="E683">
        <v>2016</v>
      </c>
      <c r="F683" t="s">
        <v>443</v>
      </c>
      <c r="G683" t="s">
        <v>2112</v>
      </c>
      <c r="H683" t="s">
        <v>1</v>
      </c>
      <c r="J683" t="s">
        <v>3</v>
      </c>
    </row>
    <row r="684" spans="1:10" x14ac:dyDescent="0.25">
      <c r="A684" t="s">
        <v>2216</v>
      </c>
      <c r="B684">
        <v>4200700990005</v>
      </c>
      <c r="D684" t="s">
        <v>69</v>
      </c>
      <c r="E684">
        <v>2015</v>
      </c>
      <c r="F684" t="s">
        <v>429</v>
      </c>
      <c r="G684" t="s">
        <v>2088</v>
      </c>
      <c r="H684" t="s">
        <v>1</v>
      </c>
      <c r="J684" t="s">
        <v>5</v>
      </c>
    </row>
    <row r="685" spans="1:10" x14ac:dyDescent="0.25">
      <c r="A685" t="s">
        <v>2216</v>
      </c>
      <c r="B685">
        <v>4200700990005</v>
      </c>
      <c r="D685" t="s">
        <v>69</v>
      </c>
      <c r="E685">
        <v>2015</v>
      </c>
      <c r="F685" t="s">
        <v>1584</v>
      </c>
      <c r="G685" t="s">
        <v>2100</v>
      </c>
      <c r="H685" t="s">
        <v>1</v>
      </c>
      <c r="J685" t="s">
        <v>5</v>
      </c>
    </row>
    <row r="686" spans="1:10" x14ac:dyDescent="0.25">
      <c r="A686" t="s">
        <v>2216</v>
      </c>
      <c r="B686">
        <v>4200700990005</v>
      </c>
      <c r="D686" t="s">
        <v>69</v>
      </c>
      <c r="E686">
        <v>2015</v>
      </c>
      <c r="F686" t="s">
        <v>431</v>
      </c>
      <c r="G686" t="s">
        <v>1809</v>
      </c>
      <c r="H686" t="s">
        <v>1</v>
      </c>
      <c r="J686" t="s">
        <v>4</v>
      </c>
    </row>
    <row r="687" spans="1:10" x14ac:dyDescent="0.25">
      <c r="A687" t="s">
        <v>2216</v>
      </c>
      <c r="B687">
        <v>4200700990005</v>
      </c>
      <c r="D687" t="s">
        <v>69</v>
      </c>
      <c r="E687">
        <v>2015</v>
      </c>
      <c r="F687" t="s">
        <v>436</v>
      </c>
      <c r="G687" t="s">
        <v>2090</v>
      </c>
      <c r="H687" t="s">
        <v>1</v>
      </c>
      <c r="J687" t="s">
        <v>4</v>
      </c>
    </row>
    <row r="688" spans="1:10" x14ac:dyDescent="0.25">
      <c r="A688" t="s">
        <v>2216</v>
      </c>
      <c r="B688">
        <v>4200700990005</v>
      </c>
      <c r="D688" t="s">
        <v>69</v>
      </c>
      <c r="E688">
        <v>2015</v>
      </c>
      <c r="F688" t="s">
        <v>438</v>
      </c>
      <c r="G688" t="s">
        <v>2092</v>
      </c>
      <c r="H688" t="s">
        <v>1</v>
      </c>
      <c r="J688" t="s">
        <v>4</v>
      </c>
    </row>
    <row r="689" spans="1:10" x14ac:dyDescent="0.25">
      <c r="A689" t="s">
        <v>2216</v>
      </c>
      <c r="B689">
        <v>4200700990005</v>
      </c>
      <c r="D689" t="s">
        <v>69</v>
      </c>
      <c r="E689">
        <v>2015</v>
      </c>
      <c r="F689" t="s">
        <v>440</v>
      </c>
      <c r="G689" t="s">
        <v>2093</v>
      </c>
      <c r="H689" t="s">
        <v>1</v>
      </c>
      <c r="J689" t="s">
        <v>4</v>
      </c>
    </row>
    <row r="690" spans="1:10" x14ac:dyDescent="0.25">
      <c r="A690" t="s">
        <v>2216</v>
      </c>
      <c r="B690">
        <v>4200700990005</v>
      </c>
      <c r="D690" t="s">
        <v>69</v>
      </c>
      <c r="E690">
        <v>2015</v>
      </c>
      <c r="F690" t="s">
        <v>442</v>
      </c>
      <c r="G690" t="s">
        <v>2094</v>
      </c>
      <c r="H690" t="s">
        <v>1</v>
      </c>
      <c r="J690" t="s">
        <v>4</v>
      </c>
    </row>
    <row r="691" spans="1:10" x14ac:dyDescent="0.25">
      <c r="A691" t="s">
        <v>2216</v>
      </c>
      <c r="B691">
        <v>4200700990005</v>
      </c>
      <c r="D691" t="s">
        <v>69</v>
      </c>
      <c r="E691">
        <v>2015</v>
      </c>
      <c r="F691" t="s">
        <v>446</v>
      </c>
      <c r="G691" t="s">
        <v>2097</v>
      </c>
      <c r="H691" t="s">
        <v>1</v>
      </c>
      <c r="J691" t="s">
        <v>4</v>
      </c>
    </row>
    <row r="692" spans="1:10" x14ac:dyDescent="0.25">
      <c r="A692" t="s">
        <v>2216</v>
      </c>
      <c r="B692">
        <v>4200700990005</v>
      </c>
      <c r="D692" t="s">
        <v>69</v>
      </c>
      <c r="E692">
        <v>2015</v>
      </c>
      <c r="F692" t="s">
        <v>1580</v>
      </c>
      <c r="G692" t="s">
        <v>2098</v>
      </c>
      <c r="H692" t="s">
        <v>1</v>
      </c>
      <c r="J692" t="s">
        <v>4</v>
      </c>
    </row>
    <row r="693" spans="1:10" x14ac:dyDescent="0.25">
      <c r="A693" t="s">
        <v>2216</v>
      </c>
      <c r="B693">
        <v>4200700990005</v>
      </c>
      <c r="D693" t="s">
        <v>69</v>
      </c>
      <c r="E693">
        <v>2015</v>
      </c>
      <c r="F693" t="s">
        <v>1586</v>
      </c>
      <c r="G693" t="s">
        <v>2101</v>
      </c>
      <c r="H693" t="s">
        <v>1</v>
      </c>
      <c r="J693" t="s">
        <v>4</v>
      </c>
    </row>
    <row r="694" spans="1:10" x14ac:dyDescent="0.25">
      <c r="A694" t="s">
        <v>494</v>
      </c>
      <c r="B694">
        <v>4200700990005</v>
      </c>
      <c r="D694" t="s">
        <v>69</v>
      </c>
      <c r="E694">
        <v>2016</v>
      </c>
      <c r="F694" t="s">
        <v>431</v>
      </c>
      <c r="G694" t="s">
        <v>2104</v>
      </c>
      <c r="H694" t="s">
        <v>1</v>
      </c>
      <c r="J694" t="s">
        <v>4</v>
      </c>
    </row>
    <row r="695" spans="1:10" x14ac:dyDescent="0.25">
      <c r="A695" t="s">
        <v>494</v>
      </c>
      <c r="B695">
        <v>4200700990005</v>
      </c>
      <c r="D695" t="s">
        <v>69</v>
      </c>
      <c r="E695">
        <v>2016</v>
      </c>
      <c r="F695" t="s">
        <v>433</v>
      </c>
      <c r="G695" t="s">
        <v>2105</v>
      </c>
      <c r="H695" t="s">
        <v>1</v>
      </c>
      <c r="J695" t="s">
        <v>4</v>
      </c>
    </row>
    <row r="696" spans="1:10" x14ac:dyDescent="0.25">
      <c r="A696" t="s">
        <v>494</v>
      </c>
      <c r="B696">
        <v>4200700990005</v>
      </c>
      <c r="D696" t="s">
        <v>69</v>
      </c>
      <c r="E696">
        <v>2016</v>
      </c>
      <c r="F696" t="s">
        <v>437</v>
      </c>
      <c r="G696" t="s">
        <v>2108</v>
      </c>
      <c r="H696" t="s">
        <v>1</v>
      </c>
      <c r="J696" t="s">
        <v>4</v>
      </c>
    </row>
    <row r="697" spans="1:10" x14ac:dyDescent="0.25">
      <c r="A697" t="s">
        <v>494</v>
      </c>
      <c r="B697">
        <v>4200700990005</v>
      </c>
      <c r="D697" t="s">
        <v>69</v>
      </c>
      <c r="E697">
        <v>2016</v>
      </c>
      <c r="F697" t="s">
        <v>438</v>
      </c>
      <c r="G697" t="s">
        <v>2109</v>
      </c>
      <c r="H697" t="s">
        <v>1</v>
      </c>
      <c r="J697" t="s">
        <v>4</v>
      </c>
    </row>
    <row r="698" spans="1:10" x14ac:dyDescent="0.25">
      <c r="A698" t="s">
        <v>494</v>
      </c>
      <c r="B698">
        <v>4200700990005</v>
      </c>
      <c r="D698" t="s">
        <v>69</v>
      </c>
      <c r="E698">
        <v>2016</v>
      </c>
      <c r="F698" t="s">
        <v>442</v>
      </c>
      <c r="G698" t="s">
        <v>2111</v>
      </c>
      <c r="H698" t="s">
        <v>1</v>
      </c>
      <c r="J698" t="s">
        <v>4</v>
      </c>
    </row>
    <row r="699" spans="1:10" x14ac:dyDescent="0.25">
      <c r="A699" t="s">
        <v>494</v>
      </c>
      <c r="B699">
        <v>4200700990005</v>
      </c>
      <c r="D699" t="s">
        <v>69</v>
      </c>
      <c r="E699">
        <v>2016</v>
      </c>
      <c r="F699" t="s">
        <v>445</v>
      </c>
      <c r="G699" t="s">
        <v>265</v>
      </c>
      <c r="H699" t="s">
        <v>1</v>
      </c>
      <c r="J699" t="s">
        <v>4</v>
      </c>
    </row>
    <row r="700" spans="1:10" x14ac:dyDescent="0.25">
      <c r="A700" t="s">
        <v>494</v>
      </c>
      <c r="B700">
        <v>4200700990005</v>
      </c>
      <c r="D700" t="s">
        <v>69</v>
      </c>
      <c r="E700">
        <v>2016</v>
      </c>
      <c r="F700" t="s">
        <v>446</v>
      </c>
      <c r="G700" t="s">
        <v>2113</v>
      </c>
      <c r="H700" t="s">
        <v>1</v>
      </c>
      <c r="J700" t="s">
        <v>4</v>
      </c>
    </row>
    <row r="701" spans="1:10" x14ac:dyDescent="0.25">
      <c r="A701" t="s">
        <v>2216</v>
      </c>
      <c r="B701">
        <v>4200700990005</v>
      </c>
      <c r="D701" t="s">
        <v>69</v>
      </c>
      <c r="E701">
        <v>2015</v>
      </c>
      <c r="F701" t="s">
        <v>443</v>
      </c>
      <c r="G701" t="s">
        <v>2095</v>
      </c>
      <c r="H701" t="s">
        <v>1</v>
      </c>
      <c r="J701" t="s">
        <v>691</v>
      </c>
    </row>
    <row r="702" spans="1:10" x14ac:dyDescent="0.25">
      <c r="A702" t="s">
        <v>2327</v>
      </c>
      <c r="B702">
        <v>4200700990005</v>
      </c>
      <c r="D702" t="s">
        <v>69</v>
      </c>
      <c r="E702">
        <v>2017</v>
      </c>
      <c r="F702" t="s">
        <v>445</v>
      </c>
      <c r="G702" t="s">
        <v>2334</v>
      </c>
      <c r="H702" t="s">
        <v>1</v>
      </c>
      <c r="J702" t="s">
        <v>691</v>
      </c>
    </row>
    <row r="703" spans="1:10" x14ac:dyDescent="0.25">
      <c r="A703" t="s">
        <v>2327</v>
      </c>
      <c r="B703">
        <v>4200700990005</v>
      </c>
      <c r="D703" t="s">
        <v>69</v>
      </c>
      <c r="E703">
        <v>2017</v>
      </c>
      <c r="F703" t="s">
        <v>446</v>
      </c>
      <c r="G703" t="s">
        <v>2335</v>
      </c>
      <c r="H703" t="s">
        <v>1</v>
      </c>
      <c r="J703" t="s">
        <v>691</v>
      </c>
    </row>
    <row r="704" spans="1:10" x14ac:dyDescent="0.25">
      <c r="A704" t="s">
        <v>2327</v>
      </c>
      <c r="B704">
        <v>4200700990005</v>
      </c>
      <c r="D704" t="s">
        <v>69</v>
      </c>
      <c r="E704">
        <v>2017</v>
      </c>
      <c r="F704" t="s">
        <v>1580</v>
      </c>
      <c r="G704" t="s">
        <v>2336</v>
      </c>
      <c r="H704" t="s">
        <v>1</v>
      </c>
      <c r="J704" t="s">
        <v>691</v>
      </c>
    </row>
    <row r="705" spans="1:10" x14ac:dyDescent="0.25">
      <c r="A705" t="s">
        <v>2327</v>
      </c>
      <c r="B705">
        <v>4200700990005</v>
      </c>
      <c r="D705" t="s">
        <v>69</v>
      </c>
      <c r="E705">
        <v>2017</v>
      </c>
      <c r="F705" t="s">
        <v>1582</v>
      </c>
      <c r="G705" t="s">
        <v>2337</v>
      </c>
      <c r="H705" t="s">
        <v>1</v>
      </c>
      <c r="J705" t="s">
        <v>691</v>
      </c>
    </row>
    <row r="706" spans="1:10" x14ac:dyDescent="0.25">
      <c r="A706" t="s">
        <v>2327</v>
      </c>
      <c r="B706">
        <v>4200700990005</v>
      </c>
      <c r="D706" t="s">
        <v>69</v>
      </c>
      <c r="E706">
        <v>2017</v>
      </c>
      <c r="F706" t="s">
        <v>1584</v>
      </c>
      <c r="G706" t="s">
        <v>2338</v>
      </c>
      <c r="H706" t="s">
        <v>1</v>
      </c>
      <c r="J706" t="s">
        <v>691</v>
      </c>
    </row>
    <row r="707" spans="1:10" x14ac:dyDescent="0.25">
      <c r="A707" t="s">
        <v>2327</v>
      </c>
      <c r="B707">
        <v>4200700990005</v>
      </c>
      <c r="D707" t="s">
        <v>69</v>
      </c>
      <c r="E707">
        <v>2017</v>
      </c>
      <c r="F707" t="s">
        <v>1586</v>
      </c>
      <c r="G707" t="s">
        <v>2339</v>
      </c>
      <c r="H707" t="s">
        <v>1</v>
      </c>
      <c r="J707" t="s">
        <v>691</v>
      </c>
    </row>
    <row r="708" spans="1:10" x14ac:dyDescent="0.25">
      <c r="A708" t="s">
        <v>2327</v>
      </c>
      <c r="B708">
        <v>4200700990005</v>
      </c>
      <c r="D708" t="s">
        <v>69</v>
      </c>
      <c r="E708">
        <v>2017</v>
      </c>
      <c r="F708" t="s">
        <v>1796</v>
      </c>
      <c r="G708" t="s">
        <v>2340</v>
      </c>
      <c r="H708" t="s">
        <v>1</v>
      </c>
      <c r="J708" t="s">
        <v>691</v>
      </c>
    </row>
    <row r="709" spans="1:10" x14ac:dyDescent="0.25">
      <c r="A709" t="s">
        <v>2327</v>
      </c>
      <c r="B709">
        <v>4200700990005</v>
      </c>
      <c r="D709" t="s">
        <v>69</v>
      </c>
      <c r="E709">
        <v>2017</v>
      </c>
      <c r="F709" t="s">
        <v>1797</v>
      </c>
      <c r="G709" t="s">
        <v>2341</v>
      </c>
      <c r="H709" t="s">
        <v>1</v>
      </c>
      <c r="J709" t="s">
        <v>691</v>
      </c>
    </row>
    <row r="710" spans="1:10" x14ac:dyDescent="0.25">
      <c r="A710" t="s">
        <v>76</v>
      </c>
      <c r="B710">
        <v>4200750400004</v>
      </c>
      <c r="D710" t="s">
        <v>75</v>
      </c>
      <c r="E710">
        <v>2015</v>
      </c>
      <c r="F710" t="s">
        <v>434</v>
      </c>
      <c r="G710" t="s">
        <v>2204</v>
      </c>
      <c r="H710" t="s">
        <v>1</v>
      </c>
      <c r="J710" t="s">
        <v>3</v>
      </c>
    </row>
    <row r="711" spans="1:10" x14ac:dyDescent="0.25">
      <c r="A711" t="s">
        <v>76</v>
      </c>
      <c r="B711">
        <v>4200750400004</v>
      </c>
      <c r="D711" t="s">
        <v>75</v>
      </c>
      <c r="E711">
        <v>2015</v>
      </c>
      <c r="F711" t="s">
        <v>436</v>
      </c>
      <c r="G711" t="s">
        <v>2205</v>
      </c>
      <c r="H711" t="s">
        <v>1</v>
      </c>
      <c r="J711" t="s">
        <v>3</v>
      </c>
    </row>
    <row r="712" spans="1:10" x14ac:dyDescent="0.25">
      <c r="A712" t="s">
        <v>76</v>
      </c>
      <c r="B712">
        <v>4200750400004</v>
      </c>
      <c r="D712" t="s">
        <v>75</v>
      </c>
      <c r="E712">
        <v>2015</v>
      </c>
      <c r="F712" t="s">
        <v>437</v>
      </c>
      <c r="G712" t="s">
        <v>2206</v>
      </c>
      <c r="H712" t="s">
        <v>1</v>
      </c>
      <c r="J712" t="s">
        <v>3</v>
      </c>
    </row>
    <row r="713" spans="1:10" x14ac:dyDescent="0.25">
      <c r="A713" t="s">
        <v>76</v>
      </c>
      <c r="B713">
        <v>4200750400004</v>
      </c>
      <c r="D713" t="s">
        <v>75</v>
      </c>
      <c r="E713">
        <v>2015</v>
      </c>
      <c r="F713" t="s">
        <v>438</v>
      </c>
      <c r="G713" t="s">
        <v>2207</v>
      </c>
      <c r="H713" t="s">
        <v>1</v>
      </c>
      <c r="J713" t="s">
        <v>3</v>
      </c>
    </row>
    <row r="714" spans="1:10" x14ac:dyDescent="0.25">
      <c r="A714" t="s">
        <v>76</v>
      </c>
      <c r="B714">
        <v>4200750400004</v>
      </c>
      <c r="D714" t="s">
        <v>75</v>
      </c>
      <c r="E714">
        <v>2015</v>
      </c>
      <c r="F714" t="s">
        <v>443</v>
      </c>
      <c r="G714" t="s">
        <v>596</v>
      </c>
      <c r="H714" t="s">
        <v>1</v>
      </c>
      <c r="J714" t="s">
        <v>3</v>
      </c>
    </row>
    <row r="715" spans="1:10" x14ac:dyDescent="0.25">
      <c r="A715" t="s">
        <v>76</v>
      </c>
      <c r="B715">
        <v>4200750400004</v>
      </c>
      <c r="D715" t="s">
        <v>75</v>
      </c>
      <c r="E715">
        <v>2015</v>
      </c>
      <c r="F715" t="s">
        <v>429</v>
      </c>
      <c r="G715" t="s">
        <v>2201</v>
      </c>
      <c r="H715" t="s">
        <v>1</v>
      </c>
      <c r="J715" t="s">
        <v>5</v>
      </c>
    </row>
    <row r="716" spans="1:10" x14ac:dyDescent="0.25">
      <c r="A716" t="s">
        <v>76</v>
      </c>
      <c r="B716">
        <v>4200750400004</v>
      </c>
      <c r="D716" t="s">
        <v>75</v>
      </c>
      <c r="E716">
        <v>2015</v>
      </c>
      <c r="F716" t="s">
        <v>431</v>
      </c>
      <c r="G716" t="s">
        <v>2202</v>
      </c>
      <c r="H716" t="s">
        <v>1</v>
      </c>
      <c r="J716" t="s">
        <v>5</v>
      </c>
    </row>
    <row r="717" spans="1:10" x14ac:dyDescent="0.25">
      <c r="A717" t="s">
        <v>76</v>
      </c>
      <c r="B717">
        <v>4200750400004</v>
      </c>
      <c r="D717" t="s">
        <v>75</v>
      </c>
      <c r="E717">
        <v>2015</v>
      </c>
      <c r="F717" t="s">
        <v>433</v>
      </c>
      <c r="G717" t="s">
        <v>2203</v>
      </c>
      <c r="H717" t="s">
        <v>1</v>
      </c>
      <c r="J717" t="s">
        <v>5</v>
      </c>
    </row>
    <row r="718" spans="1:10" x14ac:dyDescent="0.25">
      <c r="A718" t="s">
        <v>76</v>
      </c>
      <c r="B718">
        <v>4200750400004</v>
      </c>
      <c r="D718" t="s">
        <v>75</v>
      </c>
      <c r="E718">
        <v>2015</v>
      </c>
      <c r="F718" t="s">
        <v>440</v>
      </c>
      <c r="G718" t="s">
        <v>137</v>
      </c>
      <c r="H718" t="s">
        <v>1</v>
      </c>
      <c r="J718" t="s">
        <v>4</v>
      </c>
    </row>
    <row r="719" spans="1:10" x14ac:dyDescent="0.25">
      <c r="A719" t="s">
        <v>76</v>
      </c>
      <c r="B719">
        <v>4200750400004</v>
      </c>
      <c r="D719" t="s">
        <v>75</v>
      </c>
      <c r="E719">
        <v>2015</v>
      </c>
      <c r="F719" t="s">
        <v>442</v>
      </c>
      <c r="G719" t="s">
        <v>2208</v>
      </c>
      <c r="H719" t="s">
        <v>1</v>
      </c>
      <c r="J719" t="s">
        <v>4</v>
      </c>
    </row>
    <row r="720" spans="1:10" x14ac:dyDescent="0.25">
      <c r="A720" t="s">
        <v>597</v>
      </c>
      <c r="B720">
        <v>4200750400004</v>
      </c>
      <c r="D720" t="s">
        <v>75</v>
      </c>
      <c r="E720">
        <v>2016</v>
      </c>
      <c r="F720" t="s">
        <v>434</v>
      </c>
      <c r="G720" t="s">
        <v>2210</v>
      </c>
      <c r="H720" t="s">
        <v>1</v>
      </c>
      <c r="J720" t="s">
        <v>691</v>
      </c>
    </row>
    <row r="721" spans="1:10" x14ac:dyDescent="0.25">
      <c r="A721" t="s">
        <v>597</v>
      </c>
      <c r="B721">
        <v>4200750400004</v>
      </c>
      <c r="D721" t="s">
        <v>75</v>
      </c>
      <c r="E721">
        <v>2016</v>
      </c>
      <c r="F721" t="s">
        <v>438</v>
      </c>
      <c r="G721" t="s">
        <v>2211</v>
      </c>
      <c r="H721" t="s">
        <v>1</v>
      </c>
      <c r="J721" t="s">
        <v>691</v>
      </c>
    </row>
    <row r="722" spans="1:10" x14ac:dyDescent="0.25">
      <c r="A722" t="s">
        <v>597</v>
      </c>
      <c r="B722">
        <v>4200750400004</v>
      </c>
      <c r="D722" t="s">
        <v>75</v>
      </c>
      <c r="E722">
        <v>2016</v>
      </c>
      <c r="F722" t="s">
        <v>440</v>
      </c>
      <c r="G722" t="s">
        <v>265</v>
      </c>
      <c r="H722" t="s">
        <v>1</v>
      </c>
      <c r="J722" t="s">
        <v>691</v>
      </c>
    </row>
    <row r="723" spans="1:10" x14ac:dyDescent="0.25">
      <c r="A723" t="s">
        <v>597</v>
      </c>
      <c r="B723">
        <v>4200750400004</v>
      </c>
      <c r="D723" t="s">
        <v>75</v>
      </c>
      <c r="E723">
        <v>2016</v>
      </c>
      <c r="F723" t="s">
        <v>442</v>
      </c>
      <c r="G723" t="s">
        <v>2212</v>
      </c>
      <c r="H723" t="s">
        <v>1</v>
      </c>
      <c r="J723" t="s">
        <v>691</v>
      </c>
    </row>
    <row r="724" spans="1:10" x14ac:dyDescent="0.25">
      <c r="A724" t="s">
        <v>597</v>
      </c>
      <c r="B724">
        <v>4200750400004</v>
      </c>
      <c r="D724" t="s">
        <v>75</v>
      </c>
      <c r="E724">
        <v>2016</v>
      </c>
      <c r="F724" t="s">
        <v>443</v>
      </c>
      <c r="G724" t="s">
        <v>2130</v>
      </c>
      <c r="H724" t="s">
        <v>1</v>
      </c>
      <c r="J724" t="s">
        <v>691</v>
      </c>
    </row>
    <row r="725" spans="1:10" x14ac:dyDescent="0.25">
      <c r="A725" t="s">
        <v>549</v>
      </c>
      <c r="B725">
        <v>4200772980004</v>
      </c>
      <c r="D725" t="s">
        <v>2131</v>
      </c>
      <c r="E725">
        <v>2015</v>
      </c>
      <c r="F725" t="s">
        <v>429</v>
      </c>
      <c r="G725" t="s">
        <v>2135</v>
      </c>
      <c r="H725" t="s">
        <v>1</v>
      </c>
      <c r="J725" t="s">
        <v>3</v>
      </c>
    </row>
    <row r="726" spans="1:10" x14ac:dyDescent="0.25">
      <c r="A726" t="s">
        <v>549</v>
      </c>
      <c r="B726">
        <v>4200772980004</v>
      </c>
      <c r="D726" t="s">
        <v>2131</v>
      </c>
      <c r="E726">
        <v>2015</v>
      </c>
      <c r="F726" t="s">
        <v>431</v>
      </c>
      <c r="G726" t="s">
        <v>2134</v>
      </c>
      <c r="H726" t="s">
        <v>1</v>
      </c>
      <c r="J726" t="s">
        <v>3</v>
      </c>
    </row>
    <row r="727" spans="1:10" x14ac:dyDescent="0.25">
      <c r="A727" t="s">
        <v>549</v>
      </c>
      <c r="B727">
        <v>4200772980004</v>
      </c>
      <c r="D727" t="s">
        <v>2131</v>
      </c>
      <c r="E727">
        <v>2015</v>
      </c>
      <c r="F727" t="s">
        <v>433</v>
      </c>
      <c r="G727" t="s">
        <v>2133</v>
      </c>
      <c r="H727" t="s">
        <v>1</v>
      </c>
      <c r="J727" t="s">
        <v>3</v>
      </c>
    </row>
    <row r="728" spans="1:10" x14ac:dyDescent="0.25">
      <c r="A728" t="s">
        <v>549</v>
      </c>
      <c r="B728">
        <v>4200772980004</v>
      </c>
      <c r="D728" t="s">
        <v>2131</v>
      </c>
      <c r="E728">
        <v>2015</v>
      </c>
      <c r="F728" t="s">
        <v>434</v>
      </c>
      <c r="G728" t="s">
        <v>2132</v>
      </c>
      <c r="H728" t="s">
        <v>1</v>
      </c>
      <c r="J728" t="s">
        <v>3</v>
      </c>
    </row>
    <row r="729" spans="1:10" x14ac:dyDescent="0.25">
      <c r="A729" t="s">
        <v>549</v>
      </c>
      <c r="B729">
        <v>4200772980004</v>
      </c>
      <c r="D729" t="s">
        <v>2131</v>
      </c>
      <c r="E729">
        <v>2015</v>
      </c>
      <c r="F729" t="s">
        <v>436</v>
      </c>
      <c r="G729" t="s">
        <v>2136</v>
      </c>
      <c r="H729" t="s">
        <v>1</v>
      </c>
      <c r="J729" t="s">
        <v>3</v>
      </c>
    </row>
    <row r="730" spans="1:10" x14ac:dyDescent="0.25">
      <c r="A730" t="s">
        <v>549</v>
      </c>
      <c r="B730">
        <v>4200772980004</v>
      </c>
      <c r="D730" t="s">
        <v>2131</v>
      </c>
      <c r="E730">
        <v>2015</v>
      </c>
      <c r="F730" t="s">
        <v>437</v>
      </c>
      <c r="G730" t="s">
        <v>1840</v>
      </c>
      <c r="H730" t="s">
        <v>1</v>
      </c>
      <c r="J730" t="s">
        <v>3</v>
      </c>
    </row>
    <row r="731" spans="1:10" x14ac:dyDescent="0.25">
      <c r="A731" t="s">
        <v>549</v>
      </c>
      <c r="B731">
        <v>4200772980004</v>
      </c>
      <c r="D731" t="s">
        <v>2131</v>
      </c>
      <c r="E731">
        <v>2015</v>
      </c>
      <c r="F731" t="s">
        <v>438</v>
      </c>
      <c r="G731" t="s">
        <v>2137</v>
      </c>
      <c r="H731" t="s">
        <v>1</v>
      </c>
      <c r="J731" t="s">
        <v>5</v>
      </c>
    </row>
    <row r="732" spans="1:10" x14ac:dyDescent="0.25">
      <c r="A732" t="s">
        <v>549</v>
      </c>
      <c r="B732">
        <v>4200772980004</v>
      </c>
      <c r="D732" t="s">
        <v>2131</v>
      </c>
      <c r="E732">
        <v>2015</v>
      </c>
      <c r="F732" t="s">
        <v>440</v>
      </c>
      <c r="G732" t="s">
        <v>2138</v>
      </c>
      <c r="H732" t="s">
        <v>1</v>
      </c>
      <c r="J732" t="s">
        <v>5</v>
      </c>
    </row>
    <row r="733" spans="1:10" x14ac:dyDescent="0.25">
      <c r="A733" t="s">
        <v>549</v>
      </c>
      <c r="B733">
        <v>4200772980004</v>
      </c>
      <c r="D733" t="s">
        <v>2131</v>
      </c>
      <c r="E733">
        <v>2015</v>
      </c>
      <c r="F733" t="s">
        <v>442</v>
      </c>
      <c r="G733" t="s">
        <v>2139</v>
      </c>
      <c r="H733" t="s">
        <v>1</v>
      </c>
      <c r="J733" t="s">
        <v>5</v>
      </c>
    </row>
    <row r="734" spans="1:10" x14ac:dyDescent="0.25">
      <c r="A734" t="s">
        <v>549</v>
      </c>
      <c r="B734">
        <v>4200772980004</v>
      </c>
      <c r="D734" t="s">
        <v>2131</v>
      </c>
      <c r="E734">
        <v>2015</v>
      </c>
      <c r="F734" t="s">
        <v>443</v>
      </c>
      <c r="G734" t="s">
        <v>2140</v>
      </c>
      <c r="H734" t="s">
        <v>1</v>
      </c>
      <c r="J734" t="s">
        <v>5</v>
      </c>
    </row>
    <row r="735" spans="1:10" x14ac:dyDescent="0.25">
      <c r="A735" t="s">
        <v>549</v>
      </c>
      <c r="B735">
        <v>4200772980004</v>
      </c>
      <c r="D735" t="s">
        <v>2131</v>
      </c>
      <c r="E735">
        <v>2015</v>
      </c>
      <c r="F735" t="s">
        <v>445</v>
      </c>
      <c r="G735" t="s">
        <v>2141</v>
      </c>
      <c r="H735" t="s">
        <v>1</v>
      </c>
      <c r="J735" t="s">
        <v>5</v>
      </c>
    </row>
    <row r="736" spans="1:10" x14ac:dyDescent="0.25">
      <c r="A736" t="s">
        <v>549</v>
      </c>
      <c r="B736">
        <v>4200772980004</v>
      </c>
      <c r="D736" t="s">
        <v>2131</v>
      </c>
      <c r="E736">
        <v>2015</v>
      </c>
      <c r="F736" t="s">
        <v>446</v>
      </c>
      <c r="G736" t="s">
        <v>2142</v>
      </c>
      <c r="H736" t="s">
        <v>1</v>
      </c>
      <c r="J736" t="s">
        <v>4</v>
      </c>
    </row>
    <row r="737" spans="1:10" x14ac:dyDescent="0.25">
      <c r="A737" t="s">
        <v>549</v>
      </c>
      <c r="B737">
        <v>4200772980004</v>
      </c>
      <c r="D737" t="s">
        <v>2131</v>
      </c>
      <c r="E737">
        <v>2015</v>
      </c>
      <c r="F737" t="s">
        <v>1580</v>
      </c>
      <c r="G737" t="s">
        <v>550</v>
      </c>
      <c r="H737" t="s">
        <v>1</v>
      </c>
      <c r="J737" t="s">
        <v>4</v>
      </c>
    </row>
    <row r="738" spans="1:10" x14ac:dyDescent="0.25">
      <c r="A738" t="s">
        <v>552</v>
      </c>
      <c r="B738">
        <v>4200772980004</v>
      </c>
      <c r="D738" t="s">
        <v>2131</v>
      </c>
      <c r="E738">
        <v>2016</v>
      </c>
      <c r="F738" t="s">
        <v>429</v>
      </c>
      <c r="G738" t="s">
        <v>2143</v>
      </c>
      <c r="H738" t="s">
        <v>1</v>
      </c>
      <c r="J738" t="s">
        <v>691</v>
      </c>
    </row>
    <row r="739" spans="1:10" x14ac:dyDescent="0.25">
      <c r="A739" t="s">
        <v>552</v>
      </c>
      <c r="B739">
        <v>4200772980004</v>
      </c>
      <c r="D739" t="s">
        <v>2131</v>
      </c>
      <c r="E739">
        <v>2016</v>
      </c>
      <c r="F739" t="s">
        <v>431</v>
      </c>
      <c r="G739" t="s">
        <v>2144</v>
      </c>
      <c r="H739" t="s">
        <v>1</v>
      </c>
      <c r="J739" t="s">
        <v>691</v>
      </c>
    </row>
    <row r="740" spans="1:10" x14ac:dyDescent="0.25">
      <c r="A740" t="s">
        <v>552</v>
      </c>
      <c r="B740">
        <v>4200772980004</v>
      </c>
      <c r="D740" t="s">
        <v>2131</v>
      </c>
      <c r="E740">
        <v>2016</v>
      </c>
      <c r="F740" t="s">
        <v>433</v>
      </c>
      <c r="G740" t="s">
        <v>2145</v>
      </c>
      <c r="H740" t="s">
        <v>1</v>
      </c>
      <c r="J740" t="s">
        <v>691</v>
      </c>
    </row>
    <row r="741" spans="1:10" x14ac:dyDescent="0.25">
      <c r="A741" t="s">
        <v>552</v>
      </c>
      <c r="B741">
        <v>4200772980004</v>
      </c>
      <c r="D741" t="s">
        <v>2131</v>
      </c>
      <c r="E741">
        <v>2016</v>
      </c>
      <c r="F741" t="s">
        <v>436</v>
      </c>
      <c r="G741" t="s">
        <v>2150</v>
      </c>
      <c r="H741" t="s">
        <v>1</v>
      </c>
      <c r="J741" t="s">
        <v>691</v>
      </c>
    </row>
    <row r="742" spans="1:10" x14ac:dyDescent="0.25">
      <c r="A742" t="s">
        <v>552</v>
      </c>
      <c r="B742">
        <v>4200772980004</v>
      </c>
      <c r="D742" t="s">
        <v>2131</v>
      </c>
      <c r="E742">
        <v>2016</v>
      </c>
      <c r="F742" t="s">
        <v>437</v>
      </c>
      <c r="G742" t="s">
        <v>2147</v>
      </c>
      <c r="H742" t="s">
        <v>1</v>
      </c>
      <c r="J742" t="s">
        <v>691</v>
      </c>
    </row>
    <row r="743" spans="1:10" x14ac:dyDescent="0.25">
      <c r="A743" t="s">
        <v>552</v>
      </c>
      <c r="B743">
        <v>4200772980004</v>
      </c>
      <c r="D743" t="s">
        <v>2131</v>
      </c>
      <c r="E743">
        <v>2016</v>
      </c>
      <c r="F743" t="s">
        <v>438</v>
      </c>
      <c r="G743" t="s">
        <v>2149</v>
      </c>
      <c r="H743" t="s">
        <v>1</v>
      </c>
      <c r="J743" t="s">
        <v>691</v>
      </c>
    </row>
    <row r="744" spans="1:10" x14ac:dyDescent="0.25">
      <c r="A744" t="s">
        <v>552</v>
      </c>
      <c r="B744">
        <v>4200772980004</v>
      </c>
      <c r="D744" t="s">
        <v>2131</v>
      </c>
      <c r="E744">
        <v>2016</v>
      </c>
      <c r="F744" t="s">
        <v>440</v>
      </c>
      <c r="G744" t="s">
        <v>2151</v>
      </c>
      <c r="H744" t="s">
        <v>1</v>
      </c>
      <c r="J744" t="s">
        <v>691</v>
      </c>
    </row>
    <row r="745" spans="1:10" x14ac:dyDescent="0.25">
      <c r="A745" t="s">
        <v>552</v>
      </c>
      <c r="B745">
        <v>4200772980004</v>
      </c>
      <c r="D745" t="s">
        <v>2131</v>
      </c>
      <c r="E745">
        <v>2016</v>
      </c>
      <c r="F745" t="s">
        <v>442</v>
      </c>
      <c r="G745" t="s">
        <v>2152</v>
      </c>
      <c r="H745" t="s">
        <v>1</v>
      </c>
      <c r="J745" t="s">
        <v>691</v>
      </c>
    </row>
    <row r="746" spans="1:10" x14ac:dyDescent="0.25">
      <c r="A746" t="s">
        <v>552</v>
      </c>
      <c r="B746">
        <v>4200772980004</v>
      </c>
      <c r="D746" t="s">
        <v>2131</v>
      </c>
      <c r="E746">
        <v>2016</v>
      </c>
      <c r="F746" t="s">
        <v>443</v>
      </c>
      <c r="G746" t="s">
        <v>2153</v>
      </c>
      <c r="H746" t="s">
        <v>1</v>
      </c>
      <c r="J746" t="s">
        <v>691</v>
      </c>
    </row>
    <row r="747" spans="1:10" x14ac:dyDescent="0.25">
      <c r="A747" t="s">
        <v>552</v>
      </c>
      <c r="B747">
        <v>4200772980004</v>
      </c>
      <c r="D747" t="s">
        <v>2131</v>
      </c>
      <c r="E747">
        <v>2016</v>
      </c>
      <c r="F747" t="s">
        <v>445</v>
      </c>
      <c r="G747" t="s">
        <v>2154</v>
      </c>
      <c r="H747" t="s">
        <v>1</v>
      </c>
      <c r="J747" t="s">
        <v>691</v>
      </c>
    </row>
    <row r="748" spans="1:10" x14ac:dyDescent="0.25">
      <c r="A748" t="s">
        <v>552</v>
      </c>
      <c r="B748">
        <v>4200772980004</v>
      </c>
      <c r="D748" t="s">
        <v>2131</v>
      </c>
      <c r="E748">
        <v>2016</v>
      </c>
      <c r="F748" t="s">
        <v>446</v>
      </c>
      <c r="G748" t="s">
        <v>2155</v>
      </c>
      <c r="H748" t="s">
        <v>1</v>
      </c>
      <c r="J748" t="s">
        <v>691</v>
      </c>
    </row>
    <row r="749" spans="1:10" x14ac:dyDescent="0.25">
      <c r="A749" t="s">
        <v>552</v>
      </c>
      <c r="B749">
        <v>4200772980004</v>
      </c>
      <c r="D749" t="s">
        <v>2131</v>
      </c>
      <c r="E749">
        <v>2016</v>
      </c>
      <c r="F749" t="s">
        <v>1582</v>
      </c>
      <c r="G749" t="s">
        <v>2157</v>
      </c>
      <c r="H749" t="s">
        <v>1</v>
      </c>
      <c r="J749" t="s">
        <v>691</v>
      </c>
    </row>
    <row r="750" spans="1:10" x14ac:dyDescent="0.25">
      <c r="A750" t="s">
        <v>552</v>
      </c>
      <c r="B750">
        <v>4200772980004</v>
      </c>
      <c r="D750" t="s">
        <v>2131</v>
      </c>
      <c r="E750">
        <v>2016</v>
      </c>
      <c r="F750" t="s">
        <v>1584</v>
      </c>
      <c r="G750" t="s">
        <v>553</v>
      </c>
      <c r="H750" t="s">
        <v>1</v>
      </c>
      <c r="J750" t="s">
        <v>691</v>
      </c>
    </row>
    <row r="751" spans="1:10" x14ac:dyDescent="0.25">
      <c r="A751" t="s">
        <v>552</v>
      </c>
      <c r="B751">
        <v>4200772980004</v>
      </c>
      <c r="D751" t="s">
        <v>2131</v>
      </c>
      <c r="E751">
        <v>2016</v>
      </c>
      <c r="F751" t="s">
        <v>1586</v>
      </c>
      <c r="G751" t="s">
        <v>2158</v>
      </c>
      <c r="H751" t="s">
        <v>1</v>
      </c>
      <c r="J751" t="s">
        <v>691</v>
      </c>
    </row>
    <row r="752" spans="1:10" x14ac:dyDescent="0.25">
      <c r="A752" t="s">
        <v>552</v>
      </c>
      <c r="B752">
        <v>4200772980004</v>
      </c>
      <c r="D752" t="s">
        <v>2131</v>
      </c>
      <c r="E752">
        <v>2016</v>
      </c>
      <c r="F752" t="s">
        <v>1797</v>
      </c>
      <c r="G752" t="s">
        <v>2160</v>
      </c>
      <c r="H752" t="s">
        <v>1</v>
      </c>
      <c r="J752" t="s">
        <v>691</v>
      </c>
    </row>
    <row r="753" spans="1:10" x14ac:dyDescent="0.25">
      <c r="A753" t="s">
        <v>552</v>
      </c>
      <c r="B753">
        <v>4200772980004</v>
      </c>
      <c r="D753" t="s">
        <v>2131</v>
      </c>
      <c r="E753">
        <v>2016</v>
      </c>
      <c r="F753" t="s">
        <v>1798</v>
      </c>
      <c r="G753" t="s">
        <v>2161</v>
      </c>
      <c r="H753" t="s">
        <v>1</v>
      </c>
      <c r="J753" t="s">
        <v>691</v>
      </c>
    </row>
    <row r="754" spans="1:10" x14ac:dyDescent="0.25">
      <c r="A754" t="s">
        <v>492</v>
      </c>
      <c r="B754">
        <v>4227189080009</v>
      </c>
      <c r="D754" t="s">
        <v>77</v>
      </c>
      <c r="E754">
        <v>2016</v>
      </c>
      <c r="F754" t="s">
        <v>429</v>
      </c>
      <c r="G754" t="s">
        <v>2087</v>
      </c>
      <c r="H754" t="s">
        <v>1</v>
      </c>
      <c r="J754" t="s">
        <v>3</v>
      </c>
    </row>
    <row r="755" spans="1:10" x14ac:dyDescent="0.25">
      <c r="A755" t="s">
        <v>492</v>
      </c>
      <c r="B755">
        <v>4227189080009</v>
      </c>
      <c r="D755" t="s">
        <v>77</v>
      </c>
      <c r="E755">
        <v>2016</v>
      </c>
      <c r="F755" t="s">
        <v>431</v>
      </c>
      <c r="G755" t="s">
        <v>493</v>
      </c>
      <c r="H755" t="s">
        <v>1</v>
      </c>
      <c r="J755" t="s">
        <v>3</v>
      </c>
    </row>
    <row r="756" spans="1:10" x14ac:dyDescent="0.25">
      <c r="A756" t="s">
        <v>492</v>
      </c>
      <c r="B756">
        <v>4227189080009</v>
      </c>
      <c r="D756" t="s">
        <v>77</v>
      </c>
      <c r="E756">
        <v>2016</v>
      </c>
      <c r="F756" t="s">
        <v>434</v>
      </c>
      <c r="G756" t="s">
        <v>1806</v>
      </c>
      <c r="H756" t="s">
        <v>1</v>
      </c>
      <c r="J756" t="s">
        <v>3</v>
      </c>
    </row>
    <row r="757" spans="1:10" x14ac:dyDescent="0.25">
      <c r="A757" t="s">
        <v>78</v>
      </c>
      <c r="B757">
        <v>4227189080009</v>
      </c>
      <c r="D757" t="s">
        <v>77</v>
      </c>
      <c r="E757">
        <v>2015</v>
      </c>
      <c r="F757" t="s">
        <v>429</v>
      </c>
      <c r="G757" t="s">
        <v>488</v>
      </c>
      <c r="H757" t="s">
        <v>1</v>
      </c>
      <c r="J757" t="s">
        <v>5</v>
      </c>
    </row>
    <row r="758" spans="1:10" x14ac:dyDescent="0.25">
      <c r="A758" t="s">
        <v>78</v>
      </c>
      <c r="B758">
        <v>4227189080009</v>
      </c>
      <c r="D758" t="s">
        <v>77</v>
      </c>
      <c r="E758">
        <v>2015</v>
      </c>
      <c r="F758" t="s">
        <v>431</v>
      </c>
      <c r="G758" t="s">
        <v>489</v>
      </c>
      <c r="H758" t="s">
        <v>1</v>
      </c>
      <c r="J758" t="s">
        <v>5</v>
      </c>
    </row>
    <row r="759" spans="1:10" x14ac:dyDescent="0.25">
      <c r="A759" t="s">
        <v>78</v>
      </c>
      <c r="B759">
        <v>4227189080009</v>
      </c>
      <c r="D759" t="s">
        <v>77</v>
      </c>
      <c r="E759">
        <v>2015</v>
      </c>
      <c r="F759" t="s">
        <v>434</v>
      </c>
      <c r="G759" t="s">
        <v>80</v>
      </c>
      <c r="H759" t="s">
        <v>1</v>
      </c>
      <c r="J759" t="s">
        <v>5</v>
      </c>
    </row>
    <row r="760" spans="1:10" x14ac:dyDescent="0.25">
      <c r="A760" t="s">
        <v>78</v>
      </c>
      <c r="B760">
        <v>4227189080009</v>
      </c>
      <c r="D760" t="s">
        <v>77</v>
      </c>
      <c r="E760">
        <v>2015</v>
      </c>
      <c r="F760">
        <v>6</v>
      </c>
      <c r="G760" t="s">
        <v>491</v>
      </c>
      <c r="H760" t="s">
        <v>1</v>
      </c>
      <c r="J760" t="s">
        <v>5</v>
      </c>
    </row>
    <row r="761" spans="1:10" x14ac:dyDescent="0.25">
      <c r="A761" t="s">
        <v>78</v>
      </c>
      <c r="B761">
        <v>4227189080009</v>
      </c>
      <c r="D761" t="s">
        <v>77</v>
      </c>
      <c r="E761">
        <v>2015</v>
      </c>
      <c r="F761" t="s">
        <v>436</v>
      </c>
      <c r="G761" t="s">
        <v>490</v>
      </c>
      <c r="H761" t="s">
        <v>1</v>
      </c>
      <c r="J761" t="s">
        <v>4</v>
      </c>
    </row>
    <row r="762" spans="1:10" x14ac:dyDescent="0.25">
      <c r="A762" t="s">
        <v>337</v>
      </c>
      <c r="B762">
        <v>4200742210000</v>
      </c>
      <c r="D762" t="s">
        <v>338</v>
      </c>
      <c r="E762">
        <v>2015</v>
      </c>
      <c r="F762" t="s">
        <v>429</v>
      </c>
      <c r="G762" t="s">
        <v>2059</v>
      </c>
      <c r="H762" t="s">
        <v>1</v>
      </c>
      <c r="J762" t="s">
        <v>5</v>
      </c>
    </row>
    <row r="763" spans="1:10" x14ac:dyDescent="0.25">
      <c r="A763" t="s">
        <v>337</v>
      </c>
      <c r="B763">
        <v>4200742210000</v>
      </c>
      <c r="D763" t="s">
        <v>338</v>
      </c>
      <c r="E763">
        <v>2015</v>
      </c>
      <c r="F763" t="s">
        <v>431</v>
      </c>
      <c r="G763" t="s">
        <v>2060</v>
      </c>
      <c r="H763" t="s">
        <v>1</v>
      </c>
      <c r="J763" t="s">
        <v>5</v>
      </c>
    </row>
    <row r="764" spans="1:10" x14ac:dyDescent="0.25">
      <c r="A764" t="s">
        <v>337</v>
      </c>
      <c r="B764">
        <v>4200742210000</v>
      </c>
      <c r="D764" t="s">
        <v>338</v>
      </c>
      <c r="E764">
        <v>2015</v>
      </c>
      <c r="F764" t="s">
        <v>433</v>
      </c>
      <c r="G764" t="s">
        <v>2061</v>
      </c>
      <c r="H764" t="s">
        <v>1</v>
      </c>
      <c r="J764" t="s">
        <v>4</v>
      </c>
    </row>
    <row r="765" spans="1:10" x14ac:dyDescent="0.25">
      <c r="A765" t="s">
        <v>337</v>
      </c>
      <c r="B765">
        <v>4200742210000</v>
      </c>
      <c r="D765" t="s">
        <v>338</v>
      </c>
      <c r="E765">
        <v>2015</v>
      </c>
      <c r="F765" t="s">
        <v>434</v>
      </c>
      <c r="G765" t="s">
        <v>2062</v>
      </c>
      <c r="H765" t="s">
        <v>1</v>
      </c>
      <c r="J765" t="s">
        <v>4</v>
      </c>
    </row>
    <row r="766" spans="1:10" x14ac:dyDescent="0.25">
      <c r="A766" t="s">
        <v>337</v>
      </c>
      <c r="B766">
        <v>4200742210000</v>
      </c>
      <c r="D766" t="s">
        <v>338</v>
      </c>
      <c r="E766">
        <v>2015</v>
      </c>
      <c r="F766" t="s">
        <v>436</v>
      </c>
      <c r="G766" t="s">
        <v>2063</v>
      </c>
      <c r="H766" t="s">
        <v>1</v>
      </c>
      <c r="J766" t="s">
        <v>4</v>
      </c>
    </row>
    <row r="767" spans="1:10" x14ac:dyDescent="0.25">
      <c r="A767" t="s">
        <v>339</v>
      </c>
      <c r="B767">
        <v>4200742210000</v>
      </c>
      <c r="D767" t="s">
        <v>338</v>
      </c>
      <c r="E767">
        <v>2016</v>
      </c>
      <c r="F767" t="s">
        <v>431</v>
      </c>
      <c r="G767" t="s">
        <v>2065</v>
      </c>
      <c r="H767" t="s">
        <v>1</v>
      </c>
      <c r="J767" t="s">
        <v>691</v>
      </c>
    </row>
    <row r="768" spans="1:10" x14ac:dyDescent="0.25">
      <c r="A768" t="s">
        <v>339</v>
      </c>
      <c r="B768">
        <v>4200742210000</v>
      </c>
      <c r="D768" t="s">
        <v>338</v>
      </c>
      <c r="E768">
        <v>2016</v>
      </c>
      <c r="F768" t="s">
        <v>433</v>
      </c>
      <c r="G768" t="s">
        <v>340</v>
      </c>
      <c r="H768" t="s">
        <v>1</v>
      </c>
      <c r="J768" t="s">
        <v>691</v>
      </c>
    </row>
    <row r="769" spans="1:10" x14ac:dyDescent="0.25">
      <c r="A769" t="s">
        <v>339</v>
      </c>
      <c r="B769">
        <v>4200742210000</v>
      </c>
      <c r="D769" t="s">
        <v>338</v>
      </c>
      <c r="E769">
        <v>2016</v>
      </c>
      <c r="F769" t="s">
        <v>434</v>
      </c>
      <c r="G769" t="s">
        <v>2066</v>
      </c>
      <c r="H769" t="s">
        <v>1</v>
      </c>
      <c r="J769" t="s">
        <v>691</v>
      </c>
    </row>
    <row r="770" spans="1:10" x14ac:dyDescent="0.25">
      <c r="A770" t="s">
        <v>339</v>
      </c>
      <c r="B770">
        <v>4200742210000</v>
      </c>
      <c r="D770" t="s">
        <v>338</v>
      </c>
      <c r="E770">
        <v>2016</v>
      </c>
      <c r="F770" t="s">
        <v>438</v>
      </c>
      <c r="G770" t="s">
        <v>2068</v>
      </c>
      <c r="H770" t="s">
        <v>1</v>
      </c>
      <c r="J770" t="s">
        <v>691</v>
      </c>
    </row>
    <row r="771" spans="1:10" x14ac:dyDescent="0.25">
      <c r="A771" t="s">
        <v>518</v>
      </c>
      <c r="B771">
        <v>4200687870003</v>
      </c>
      <c r="D771" t="s">
        <v>519</v>
      </c>
      <c r="E771">
        <v>2015</v>
      </c>
      <c r="F771" t="s">
        <v>440</v>
      </c>
      <c r="G771" t="s">
        <v>88</v>
      </c>
      <c r="H771" t="s">
        <v>1</v>
      </c>
      <c r="J771" t="s">
        <v>3</v>
      </c>
    </row>
    <row r="772" spans="1:10" x14ac:dyDescent="0.25">
      <c r="A772" t="s">
        <v>518</v>
      </c>
      <c r="B772">
        <v>4200687870003</v>
      </c>
      <c r="D772" t="s">
        <v>519</v>
      </c>
      <c r="E772">
        <v>2015</v>
      </c>
      <c r="F772" t="s">
        <v>442</v>
      </c>
      <c r="G772" t="s">
        <v>89</v>
      </c>
      <c r="H772" t="s">
        <v>1</v>
      </c>
      <c r="J772" t="s">
        <v>3</v>
      </c>
    </row>
    <row r="773" spans="1:10" x14ac:dyDescent="0.25">
      <c r="A773" t="s">
        <v>518</v>
      </c>
      <c r="B773">
        <v>4200687870003</v>
      </c>
      <c r="D773" t="s">
        <v>519</v>
      </c>
      <c r="E773">
        <v>2015</v>
      </c>
      <c r="F773" t="s">
        <v>443</v>
      </c>
      <c r="G773" t="s">
        <v>90</v>
      </c>
      <c r="H773" t="s">
        <v>1</v>
      </c>
      <c r="J773" t="s">
        <v>3</v>
      </c>
    </row>
    <row r="774" spans="1:10" x14ac:dyDescent="0.25">
      <c r="A774" t="s">
        <v>518</v>
      </c>
      <c r="B774">
        <v>4200687870003</v>
      </c>
      <c r="D774" t="s">
        <v>519</v>
      </c>
      <c r="E774">
        <v>2015</v>
      </c>
      <c r="F774" t="s">
        <v>446</v>
      </c>
      <c r="G774" t="s">
        <v>92</v>
      </c>
      <c r="H774" t="s">
        <v>1</v>
      </c>
      <c r="J774" t="s">
        <v>3</v>
      </c>
    </row>
    <row r="775" spans="1:10" x14ac:dyDescent="0.25">
      <c r="A775" t="s">
        <v>518</v>
      </c>
      <c r="B775">
        <v>4200687870003</v>
      </c>
      <c r="D775" t="s">
        <v>519</v>
      </c>
      <c r="E775">
        <v>2015</v>
      </c>
      <c r="F775" t="s">
        <v>1580</v>
      </c>
      <c r="G775" t="s">
        <v>93</v>
      </c>
      <c r="H775" t="s">
        <v>1</v>
      </c>
      <c r="J775" t="s">
        <v>3</v>
      </c>
    </row>
    <row r="776" spans="1:10" x14ac:dyDescent="0.25">
      <c r="A776" t="s">
        <v>518</v>
      </c>
      <c r="B776">
        <v>4200687870003</v>
      </c>
      <c r="D776" t="s">
        <v>519</v>
      </c>
      <c r="E776">
        <v>2015</v>
      </c>
      <c r="F776" t="s">
        <v>1798</v>
      </c>
      <c r="G776" t="s">
        <v>99</v>
      </c>
      <c r="H776" t="s">
        <v>1</v>
      </c>
      <c r="J776" t="s">
        <v>3</v>
      </c>
    </row>
    <row r="777" spans="1:10" x14ac:dyDescent="0.25">
      <c r="A777" t="s">
        <v>518</v>
      </c>
      <c r="B777">
        <v>4200687870003</v>
      </c>
      <c r="D777" t="s">
        <v>519</v>
      </c>
      <c r="E777">
        <v>2015</v>
      </c>
      <c r="F777" t="s">
        <v>1988</v>
      </c>
      <c r="G777" t="s">
        <v>104</v>
      </c>
      <c r="H777" t="s">
        <v>1</v>
      </c>
      <c r="J777" t="s">
        <v>3</v>
      </c>
    </row>
    <row r="778" spans="1:10" x14ac:dyDescent="0.25">
      <c r="A778" t="s">
        <v>518</v>
      </c>
      <c r="B778">
        <v>4200687870003</v>
      </c>
      <c r="D778" t="s">
        <v>519</v>
      </c>
      <c r="E778">
        <v>2015</v>
      </c>
      <c r="F778" t="s">
        <v>429</v>
      </c>
      <c r="G778" t="s">
        <v>82</v>
      </c>
      <c r="H778" t="s">
        <v>1</v>
      </c>
      <c r="J778" t="s">
        <v>5</v>
      </c>
    </row>
    <row r="779" spans="1:10" x14ac:dyDescent="0.25">
      <c r="A779" t="s">
        <v>518</v>
      </c>
      <c r="B779">
        <v>4200687870003</v>
      </c>
      <c r="D779" t="s">
        <v>519</v>
      </c>
      <c r="E779">
        <v>2015</v>
      </c>
      <c r="F779" t="s">
        <v>433</v>
      </c>
      <c r="G779" t="s">
        <v>81</v>
      </c>
      <c r="H779" t="s">
        <v>1</v>
      </c>
      <c r="J779" t="s">
        <v>5</v>
      </c>
    </row>
    <row r="780" spans="1:10" x14ac:dyDescent="0.25">
      <c r="A780" t="s">
        <v>518</v>
      </c>
      <c r="B780">
        <v>4200687870003</v>
      </c>
      <c r="D780" t="s">
        <v>519</v>
      </c>
      <c r="E780">
        <v>2015</v>
      </c>
      <c r="F780" t="s">
        <v>437</v>
      </c>
      <c r="G780" t="s">
        <v>86</v>
      </c>
      <c r="H780" t="s">
        <v>1</v>
      </c>
      <c r="J780" t="s">
        <v>5</v>
      </c>
    </row>
    <row r="781" spans="1:10" x14ac:dyDescent="0.25">
      <c r="A781" t="s">
        <v>518</v>
      </c>
      <c r="B781">
        <v>4200687870003</v>
      </c>
      <c r="D781" t="s">
        <v>519</v>
      </c>
      <c r="E781">
        <v>2015</v>
      </c>
      <c r="F781" t="s">
        <v>445</v>
      </c>
      <c r="G781" t="s">
        <v>91</v>
      </c>
      <c r="H781" t="s">
        <v>1</v>
      </c>
      <c r="J781" t="s">
        <v>5</v>
      </c>
    </row>
    <row r="782" spans="1:10" x14ac:dyDescent="0.25">
      <c r="A782" t="s">
        <v>518</v>
      </c>
      <c r="B782">
        <v>4200687870003</v>
      </c>
      <c r="D782" t="s">
        <v>519</v>
      </c>
      <c r="E782">
        <v>2015</v>
      </c>
      <c r="F782" t="s">
        <v>1584</v>
      </c>
      <c r="G782" t="s">
        <v>95</v>
      </c>
      <c r="H782" t="s">
        <v>1</v>
      </c>
      <c r="J782" t="s">
        <v>5</v>
      </c>
    </row>
    <row r="783" spans="1:10" x14ac:dyDescent="0.25">
      <c r="A783" t="s">
        <v>518</v>
      </c>
      <c r="B783">
        <v>4200687870003</v>
      </c>
      <c r="D783" t="s">
        <v>519</v>
      </c>
      <c r="E783">
        <v>2015</v>
      </c>
      <c r="F783" t="s">
        <v>1586</v>
      </c>
      <c r="G783" t="s">
        <v>96</v>
      </c>
      <c r="H783" t="s">
        <v>1</v>
      </c>
      <c r="J783" t="s">
        <v>5</v>
      </c>
    </row>
    <row r="784" spans="1:10" x14ac:dyDescent="0.25">
      <c r="A784" t="s">
        <v>518</v>
      </c>
      <c r="B784">
        <v>4200687870003</v>
      </c>
      <c r="D784" t="s">
        <v>519</v>
      </c>
      <c r="E784">
        <v>2015</v>
      </c>
      <c r="F784" t="s">
        <v>1796</v>
      </c>
      <c r="G784" t="s">
        <v>97</v>
      </c>
      <c r="H784" t="s">
        <v>1</v>
      </c>
      <c r="J784" t="s">
        <v>5</v>
      </c>
    </row>
    <row r="785" spans="1:10" x14ac:dyDescent="0.25">
      <c r="A785" t="s">
        <v>518</v>
      </c>
      <c r="B785">
        <v>4200687870003</v>
      </c>
      <c r="D785" t="s">
        <v>519</v>
      </c>
      <c r="E785">
        <v>2015</v>
      </c>
      <c r="F785" t="s">
        <v>1801</v>
      </c>
      <c r="G785" t="s">
        <v>102</v>
      </c>
      <c r="H785" t="s">
        <v>1</v>
      </c>
      <c r="J785" t="s">
        <v>5</v>
      </c>
    </row>
    <row r="786" spans="1:10" x14ac:dyDescent="0.25">
      <c r="A786" t="s">
        <v>518</v>
      </c>
      <c r="B786">
        <v>4200687870003</v>
      </c>
      <c r="D786" t="s">
        <v>519</v>
      </c>
      <c r="E786">
        <v>2015</v>
      </c>
      <c r="F786" t="s">
        <v>1992</v>
      </c>
      <c r="G786" t="s">
        <v>107</v>
      </c>
      <c r="H786" t="s">
        <v>1</v>
      </c>
      <c r="J786" t="s">
        <v>5</v>
      </c>
    </row>
    <row r="787" spans="1:10" x14ac:dyDescent="0.25">
      <c r="A787" t="s">
        <v>518</v>
      </c>
      <c r="B787">
        <v>4200687870003</v>
      </c>
      <c r="D787" t="s">
        <v>519</v>
      </c>
      <c r="E787">
        <v>2015</v>
      </c>
      <c r="F787" t="s">
        <v>431</v>
      </c>
      <c r="G787" t="s">
        <v>83</v>
      </c>
      <c r="H787" t="s">
        <v>1</v>
      </c>
      <c r="J787" t="s">
        <v>4</v>
      </c>
    </row>
    <row r="788" spans="1:10" x14ac:dyDescent="0.25">
      <c r="A788" t="s">
        <v>518</v>
      </c>
      <c r="B788">
        <v>4200687870003</v>
      </c>
      <c r="D788" t="s">
        <v>519</v>
      </c>
      <c r="E788">
        <v>2015</v>
      </c>
      <c r="F788" t="s">
        <v>1582</v>
      </c>
      <c r="G788" t="s">
        <v>94</v>
      </c>
      <c r="H788" t="s">
        <v>1</v>
      </c>
      <c r="J788" t="s">
        <v>4</v>
      </c>
    </row>
    <row r="789" spans="1:10" x14ac:dyDescent="0.25">
      <c r="A789" t="s">
        <v>518</v>
      </c>
      <c r="B789">
        <v>4200687870003</v>
      </c>
      <c r="D789" t="s">
        <v>519</v>
      </c>
      <c r="E789">
        <v>2015</v>
      </c>
      <c r="F789" t="s">
        <v>1797</v>
      </c>
      <c r="G789" t="s">
        <v>98</v>
      </c>
      <c r="H789" t="s">
        <v>1</v>
      </c>
      <c r="J789" t="s">
        <v>4</v>
      </c>
    </row>
    <row r="790" spans="1:10" x14ac:dyDescent="0.25">
      <c r="A790" t="s">
        <v>518</v>
      </c>
      <c r="B790">
        <v>4200687870003</v>
      </c>
      <c r="D790" t="s">
        <v>519</v>
      </c>
      <c r="E790">
        <v>2015</v>
      </c>
      <c r="F790" t="s">
        <v>1799</v>
      </c>
      <c r="G790" t="s">
        <v>100</v>
      </c>
      <c r="H790" t="s">
        <v>1</v>
      </c>
      <c r="J790" t="s">
        <v>4</v>
      </c>
    </row>
    <row r="791" spans="1:10" x14ac:dyDescent="0.25">
      <c r="A791" t="s">
        <v>518</v>
      </c>
      <c r="B791">
        <v>4200687870003</v>
      </c>
      <c r="D791" t="s">
        <v>519</v>
      </c>
      <c r="E791">
        <v>2015</v>
      </c>
      <c r="F791" t="s">
        <v>1800</v>
      </c>
      <c r="G791" t="s">
        <v>101</v>
      </c>
      <c r="H791" t="s">
        <v>1</v>
      </c>
      <c r="J791" t="s">
        <v>4</v>
      </c>
    </row>
    <row r="792" spans="1:10" x14ac:dyDescent="0.25">
      <c r="A792" t="s">
        <v>518</v>
      </c>
      <c r="B792">
        <v>4200687870003</v>
      </c>
      <c r="D792" t="s">
        <v>519</v>
      </c>
      <c r="E792">
        <v>2015</v>
      </c>
      <c r="F792" t="s">
        <v>1802</v>
      </c>
      <c r="G792" t="s">
        <v>103</v>
      </c>
      <c r="H792" t="s">
        <v>1</v>
      </c>
      <c r="J792" t="s">
        <v>4</v>
      </c>
    </row>
    <row r="793" spans="1:10" x14ac:dyDescent="0.25">
      <c r="A793" t="s">
        <v>518</v>
      </c>
      <c r="B793">
        <v>4200687870003</v>
      </c>
      <c r="D793" t="s">
        <v>519</v>
      </c>
      <c r="E793">
        <v>2015</v>
      </c>
      <c r="F793" t="s">
        <v>1989</v>
      </c>
      <c r="G793" t="s">
        <v>105</v>
      </c>
      <c r="H793" t="s">
        <v>1</v>
      </c>
      <c r="J793" t="s">
        <v>4</v>
      </c>
    </row>
    <row r="794" spans="1:10" x14ac:dyDescent="0.25">
      <c r="A794" t="s">
        <v>518</v>
      </c>
      <c r="B794">
        <v>4200687870003</v>
      </c>
      <c r="D794" t="s">
        <v>519</v>
      </c>
      <c r="E794">
        <v>2015</v>
      </c>
      <c r="F794" t="s">
        <v>1990</v>
      </c>
      <c r="G794" t="s">
        <v>106</v>
      </c>
      <c r="H794" t="s">
        <v>1</v>
      </c>
      <c r="J794" t="s">
        <v>4</v>
      </c>
    </row>
    <row r="795" spans="1:10" x14ac:dyDescent="0.25">
      <c r="A795" t="s">
        <v>518</v>
      </c>
      <c r="B795">
        <v>4200687870003</v>
      </c>
      <c r="D795" t="s">
        <v>519</v>
      </c>
      <c r="E795">
        <v>2015</v>
      </c>
      <c r="F795" t="s">
        <v>1993</v>
      </c>
      <c r="G795" t="s">
        <v>108</v>
      </c>
      <c r="H795" t="s">
        <v>1</v>
      </c>
      <c r="J795" t="s">
        <v>4</v>
      </c>
    </row>
    <row r="796" spans="1:10" x14ac:dyDescent="0.25">
      <c r="A796" t="s">
        <v>518</v>
      </c>
      <c r="B796">
        <v>4200687870003</v>
      </c>
      <c r="D796" t="s">
        <v>519</v>
      </c>
      <c r="E796">
        <v>2015</v>
      </c>
      <c r="F796" t="s">
        <v>1994</v>
      </c>
      <c r="G796" t="s">
        <v>1812</v>
      </c>
      <c r="H796" t="s">
        <v>1</v>
      </c>
      <c r="J796" t="s">
        <v>4</v>
      </c>
    </row>
    <row r="797" spans="1:10" x14ac:dyDescent="0.25">
      <c r="A797" t="s">
        <v>518</v>
      </c>
      <c r="B797">
        <v>4200687870003</v>
      </c>
      <c r="D797" t="s">
        <v>519</v>
      </c>
      <c r="E797">
        <v>2015</v>
      </c>
      <c r="F797" t="s">
        <v>1995</v>
      </c>
      <c r="G797" t="s">
        <v>1813</v>
      </c>
      <c r="H797" t="s">
        <v>1</v>
      </c>
      <c r="J797" t="s">
        <v>4</v>
      </c>
    </row>
    <row r="798" spans="1:10" x14ac:dyDescent="0.25">
      <c r="A798" t="s">
        <v>518</v>
      </c>
      <c r="B798">
        <v>4200687870003</v>
      </c>
      <c r="D798" t="s">
        <v>519</v>
      </c>
      <c r="E798">
        <v>2015</v>
      </c>
      <c r="F798" t="s">
        <v>1997</v>
      </c>
      <c r="G798" t="s">
        <v>109</v>
      </c>
      <c r="H798" t="s">
        <v>1</v>
      </c>
      <c r="J798" t="s">
        <v>4</v>
      </c>
    </row>
    <row r="799" spans="1:10" x14ac:dyDescent="0.25">
      <c r="A799" t="s">
        <v>518</v>
      </c>
      <c r="B799">
        <v>4200687870003</v>
      </c>
      <c r="D799" t="s">
        <v>519</v>
      </c>
      <c r="E799">
        <v>2015</v>
      </c>
      <c r="F799" t="s">
        <v>1998</v>
      </c>
      <c r="G799" t="s">
        <v>110</v>
      </c>
      <c r="H799" t="s">
        <v>1</v>
      </c>
      <c r="J799" t="s">
        <v>4</v>
      </c>
    </row>
    <row r="800" spans="1:10" x14ac:dyDescent="0.25">
      <c r="A800" t="s">
        <v>518</v>
      </c>
      <c r="B800">
        <v>4200687870003</v>
      </c>
      <c r="D800" t="s">
        <v>519</v>
      </c>
      <c r="E800">
        <v>2015</v>
      </c>
      <c r="F800" t="s">
        <v>1999</v>
      </c>
      <c r="G800" t="s">
        <v>111</v>
      </c>
      <c r="H800" t="s">
        <v>1</v>
      </c>
      <c r="J800" t="s">
        <v>4</v>
      </c>
    </row>
    <row r="801" spans="1:10" x14ac:dyDescent="0.25">
      <c r="A801" t="s">
        <v>520</v>
      </c>
      <c r="B801">
        <v>4200687870003</v>
      </c>
      <c r="D801" t="s">
        <v>519</v>
      </c>
      <c r="E801">
        <v>2016</v>
      </c>
      <c r="F801" t="s">
        <v>438</v>
      </c>
      <c r="G801" t="s">
        <v>360</v>
      </c>
      <c r="H801" t="s">
        <v>1</v>
      </c>
      <c r="J801" t="s">
        <v>691</v>
      </c>
    </row>
    <row r="802" spans="1:10" x14ac:dyDescent="0.25">
      <c r="A802" t="s">
        <v>520</v>
      </c>
      <c r="B802">
        <v>4200687870003</v>
      </c>
      <c r="D802" t="s">
        <v>519</v>
      </c>
      <c r="E802">
        <v>2016</v>
      </c>
      <c r="F802" t="s">
        <v>442</v>
      </c>
      <c r="G802" t="s">
        <v>528</v>
      </c>
      <c r="H802" t="s">
        <v>1</v>
      </c>
      <c r="J802" t="s">
        <v>691</v>
      </c>
    </row>
    <row r="803" spans="1:10" x14ac:dyDescent="0.25">
      <c r="A803" t="s">
        <v>520</v>
      </c>
      <c r="B803">
        <v>4200687870003</v>
      </c>
      <c r="D803" t="s">
        <v>519</v>
      </c>
      <c r="E803">
        <v>2016</v>
      </c>
      <c r="F803" t="s">
        <v>443</v>
      </c>
      <c r="G803" t="s">
        <v>1814</v>
      </c>
      <c r="H803" t="s">
        <v>1</v>
      </c>
      <c r="J803" t="s">
        <v>691</v>
      </c>
    </row>
    <row r="804" spans="1:10" x14ac:dyDescent="0.25">
      <c r="A804" t="s">
        <v>520</v>
      </c>
      <c r="B804">
        <v>4200687870003</v>
      </c>
      <c r="D804" t="s">
        <v>519</v>
      </c>
      <c r="E804">
        <v>2016</v>
      </c>
      <c r="F804" t="s">
        <v>446</v>
      </c>
      <c r="G804" t="s">
        <v>530</v>
      </c>
      <c r="H804" t="s">
        <v>1</v>
      </c>
      <c r="J804" t="s">
        <v>691</v>
      </c>
    </row>
    <row r="805" spans="1:10" x14ac:dyDescent="0.25">
      <c r="A805" t="s">
        <v>520</v>
      </c>
      <c r="B805">
        <v>4200687870003</v>
      </c>
      <c r="D805" t="s">
        <v>519</v>
      </c>
      <c r="E805">
        <v>2016</v>
      </c>
      <c r="F805" t="s">
        <v>1580</v>
      </c>
      <c r="G805" t="s">
        <v>531</v>
      </c>
      <c r="H805" t="s">
        <v>1</v>
      </c>
      <c r="J805" t="s">
        <v>691</v>
      </c>
    </row>
    <row r="806" spans="1:10" x14ac:dyDescent="0.25">
      <c r="A806" t="s">
        <v>520</v>
      </c>
      <c r="B806">
        <v>4200687870003</v>
      </c>
      <c r="D806" t="s">
        <v>519</v>
      </c>
      <c r="E806">
        <v>2016</v>
      </c>
      <c r="F806" t="s">
        <v>1584</v>
      </c>
      <c r="G806" t="s">
        <v>533</v>
      </c>
      <c r="H806" t="s">
        <v>1</v>
      </c>
      <c r="J806" t="s">
        <v>691</v>
      </c>
    </row>
    <row r="807" spans="1:10" x14ac:dyDescent="0.25">
      <c r="A807" t="s">
        <v>520</v>
      </c>
      <c r="B807">
        <v>4200687870003</v>
      </c>
      <c r="D807" t="s">
        <v>519</v>
      </c>
      <c r="E807">
        <v>2016</v>
      </c>
      <c r="F807" t="s">
        <v>1797</v>
      </c>
      <c r="G807" t="s">
        <v>536</v>
      </c>
      <c r="H807" t="s">
        <v>1</v>
      </c>
      <c r="J807" t="s">
        <v>691</v>
      </c>
    </row>
    <row r="808" spans="1:10" x14ac:dyDescent="0.25">
      <c r="A808" t="s">
        <v>520</v>
      </c>
      <c r="B808">
        <v>4200687870003</v>
      </c>
      <c r="D808" t="s">
        <v>519</v>
      </c>
      <c r="E808">
        <v>2016</v>
      </c>
      <c r="F808" t="s">
        <v>1798</v>
      </c>
      <c r="G808" t="s">
        <v>1815</v>
      </c>
      <c r="H808" t="s">
        <v>1</v>
      </c>
      <c r="J808" t="s">
        <v>691</v>
      </c>
    </row>
    <row r="809" spans="1:10" x14ac:dyDescent="0.25">
      <c r="A809" t="s">
        <v>520</v>
      </c>
      <c r="B809">
        <v>4200687870003</v>
      </c>
      <c r="D809" t="s">
        <v>519</v>
      </c>
      <c r="E809">
        <v>2016</v>
      </c>
      <c r="F809" t="s">
        <v>1799</v>
      </c>
      <c r="G809" t="s">
        <v>537</v>
      </c>
      <c r="H809" t="s">
        <v>1</v>
      </c>
      <c r="J809" t="s">
        <v>691</v>
      </c>
    </row>
    <row r="810" spans="1:10" x14ac:dyDescent="0.25">
      <c r="A810" t="s">
        <v>520</v>
      </c>
      <c r="B810">
        <v>4200687870003</v>
      </c>
      <c r="D810" t="s">
        <v>519</v>
      </c>
      <c r="E810">
        <v>2016</v>
      </c>
      <c r="F810" t="s">
        <v>1800</v>
      </c>
      <c r="G810" t="s">
        <v>538</v>
      </c>
      <c r="H810" t="s">
        <v>1</v>
      </c>
      <c r="J810" t="s">
        <v>691</v>
      </c>
    </row>
    <row r="811" spans="1:10" x14ac:dyDescent="0.25">
      <c r="A811" t="s">
        <v>520</v>
      </c>
      <c r="B811">
        <v>4200687870003</v>
      </c>
      <c r="D811" t="s">
        <v>519</v>
      </c>
      <c r="E811">
        <v>2016</v>
      </c>
      <c r="F811" t="s">
        <v>1801</v>
      </c>
      <c r="G811" t="s">
        <v>1816</v>
      </c>
      <c r="H811" t="s">
        <v>1</v>
      </c>
      <c r="J811" t="s">
        <v>691</v>
      </c>
    </row>
    <row r="812" spans="1:10" x14ac:dyDescent="0.25">
      <c r="A812" t="s">
        <v>520</v>
      </c>
      <c r="B812">
        <v>4200687870003</v>
      </c>
      <c r="D812" t="s">
        <v>519</v>
      </c>
      <c r="E812">
        <v>2016</v>
      </c>
      <c r="F812" t="s">
        <v>1988</v>
      </c>
      <c r="G812" t="s">
        <v>540</v>
      </c>
      <c r="H812" t="s">
        <v>1</v>
      </c>
      <c r="J812" t="s">
        <v>691</v>
      </c>
    </row>
    <row r="813" spans="1:10" x14ac:dyDescent="0.25">
      <c r="A813" t="s">
        <v>520</v>
      </c>
      <c r="B813">
        <v>4200687870003</v>
      </c>
      <c r="D813" t="s">
        <v>519</v>
      </c>
      <c r="E813">
        <v>2016</v>
      </c>
      <c r="F813" t="s">
        <v>1989</v>
      </c>
      <c r="G813" t="s">
        <v>541</v>
      </c>
      <c r="H813" t="s">
        <v>1</v>
      </c>
      <c r="J813" t="s">
        <v>691</v>
      </c>
    </row>
    <row r="814" spans="1:10" x14ac:dyDescent="0.25">
      <c r="A814" t="s">
        <v>520</v>
      </c>
      <c r="B814">
        <v>4200687870003</v>
      </c>
      <c r="D814" t="s">
        <v>519</v>
      </c>
      <c r="E814">
        <v>2016</v>
      </c>
      <c r="F814" t="s">
        <v>1990</v>
      </c>
      <c r="G814" t="s">
        <v>542</v>
      </c>
      <c r="H814" t="s">
        <v>1</v>
      </c>
      <c r="J814" t="s">
        <v>691</v>
      </c>
    </row>
    <row r="815" spans="1:10" x14ac:dyDescent="0.25">
      <c r="A815" t="s">
        <v>520</v>
      </c>
      <c r="B815">
        <v>4200687870003</v>
      </c>
      <c r="D815" t="s">
        <v>519</v>
      </c>
      <c r="E815">
        <v>2016</v>
      </c>
      <c r="F815" t="s">
        <v>1993</v>
      </c>
      <c r="G815" t="s">
        <v>543</v>
      </c>
      <c r="H815" t="s">
        <v>1</v>
      </c>
      <c r="J815" t="s">
        <v>691</v>
      </c>
    </row>
    <row r="816" spans="1:10" x14ac:dyDescent="0.25">
      <c r="A816" t="s">
        <v>520</v>
      </c>
      <c r="B816">
        <v>4200687870003</v>
      </c>
      <c r="D816" t="s">
        <v>519</v>
      </c>
      <c r="E816">
        <v>2016</v>
      </c>
      <c r="F816" t="s">
        <v>1995</v>
      </c>
      <c r="G816" t="s">
        <v>545</v>
      </c>
      <c r="H816" t="s">
        <v>1</v>
      </c>
      <c r="J816" t="s">
        <v>691</v>
      </c>
    </row>
    <row r="817" spans="1:10" x14ac:dyDescent="0.25">
      <c r="A817" t="s">
        <v>520</v>
      </c>
      <c r="B817">
        <v>4200687870003</v>
      </c>
      <c r="D817" t="s">
        <v>519</v>
      </c>
      <c r="E817">
        <v>2016</v>
      </c>
      <c r="F817" t="s">
        <v>1999</v>
      </c>
      <c r="G817" t="s">
        <v>547</v>
      </c>
      <c r="H817" t="s">
        <v>1</v>
      </c>
      <c r="J817" t="s">
        <v>691</v>
      </c>
    </row>
    <row r="818" spans="1:10" x14ac:dyDescent="0.25">
      <c r="A818" t="s">
        <v>113</v>
      </c>
      <c r="B818">
        <v>4200726360000</v>
      </c>
      <c r="D818" t="s">
        <v>472</v>
      </c>
      <c r="E818">
        <v>2015</v>
      </c>
      <c r="F818" t="s">
        <v>431</v>
      </c>
      <c r="G818" t="s">
        <v>115</v>
      </c>
      <c r="H818" t="s">
        <v>1</v>
      </c>
      <c r="J818" t="s">
        <v>3</v>
      </c>
    </row>
    <row r="819" spans="1:10" x14ac:dyDescent="0.25">
      <c r="A819" t="s">
        <v>113</v>
      </c>
      <c r="B819">
        <v>4200726360000</v>
      </c>
      <c r="D819" t="s">
        <v>472</v>
      </c>
      <c r="E819">
        <v>2015</v>
      </c>
      <c r="F819" t="s">
        <v>442</v>
      </c>
      <c r="G819" t="s">
        <v>473</v>
      </c>
      <c r="H819" t="s">
        <v>1</v>
      </c>
      <c r="J819" t="s">
        <v>3</v>
      </c>
    </row>
    <row r="820" spans="1:10" x14ac:dyDescent="0.25">
      <c r="A820" t="s">
        <v>113</v>
      </c>
      <c r="B820">
        <v>4200726360000</v>
      </c>
      <c r="D820" t="s">
        <v>472</v>
      </c>
      <c r="E820">
        <v>2015</v>
      </c>
      <c r="F820" t="s">
        <v>446</v>
      </c>
      <c r="G820" t="s">
        <v>123</v>
      </c>
      <c r="H820" t="s">
        <v>1</v>
      </c>
      <c r="J820" t="s">
        <v>3</v>
      </c>
    </row>
    <row r="821" spans="1:10" x14ac:dyDescent="0.25">
      <c r="A821" t="s">
        <v>113</v>
      </c>
      <c r="B821">
        <v>4200726360000</v>
      </c>
      <c r="D821" t="s">
        <v>472</v>
      </c>
      <c r="E821">
        <v>2015</v>
      </c>
      <c r="F821" t="s">
        <v>434</v>
      </c>
      <c r="G821" t="s">
        <v>117</v>
      </c>
      <c r="H821" t="s">
        <v>1</v>
      </c>
      <c r="J821" t="s">
        <v>5</v>
      </c>
    </row>
    <row r="822" spans="1:10" x14ac:dyDescent="0.25">
      <c r="A822" t="s">
        <v>113</v>
      </c>
      <c r="B822">
        <v>4200726360000</v>
      </c>
      <c r="D822" t="s">
        <v>472</v>
      </c>
      <c r="E822">
        <v>2015</v>
      </c>
      <c r="F822" t="s">
        <v>440</v>
      </c>
      <c r="G822" t="s">
        <v>121</v>
      </c>
      <c r="H822" t="s">
        <v>1</v>
      </c>
      <c r="J822" t="s">
        <v>5</v>
      </c>
    </row>
    <row r="823" spans="1:10" x14ac:dyDescent="0.25">
      <c r="A823" t="s">
        <v>113</v>
      </c>
      <c r="B823">
        <v>4200726360000</v>
      </c>
      <c r="D823" t="s">
        <v>472</v>
      </c>
      <c r="E823">
        <v>2015</v>
      </c>
      <c r="F823" t="s">
        <v>1582</v>
      </c>
      <c r="G823" t="s">
        <v>125</v>
      </c>
      <c r="H823" t="s">
        <v>1</v>
      </c>
      <c r="J823" t="s">
        <v>5</v>
      </c>
    </row>
    <row r="824" spans="1:10" x14ac:dyDescent="0.25">
      <c r="A824" t="s">
        <v>113</v>
      </c>
      <c r="B824">
        <v>4200726360000</v>
      </c>
      <c r="D824" t="s">
        <v>472</v>
      </c>
      <c r="E824">
        <v>2015</v>
      </c>
      <c r="F824" t="s">
        <v>1586</v>
      </c>
      <c r="G824" t="s">
        <v>475</v>
      </c>
      <c r="H824" t="s">
        <v>1</v>
      </c>
      <c r="J824" t="s">
        <v>5</v>
      </c>
    </row>
    <row r="825" spans="1:10" x14ac:dyDescent="0.25">
      <c r="A825" t="s">
        <v>113</v>
      </c>
      <c r="B825">
        <v>4200726360000</v>
      </c>
      <c r="D825" t="s">
        <v>472</v>
      </c>
      <c r="E825">
        <v>2015</v>
      </c>
      <c r="F825" t="s">
        <v>429</v>
      </c>
      <c r="G825" t="s">
        <v>114</v>
      </c>
      <c r="H825" t="s">
        <v>1</v>
      </c>
      <c r="J825" t="s">
        <v>4</v>
      </c>
    </row>
    <row r="826" spans="1:10" x14ac:dyDescent="0.25">
      <c r="A826" t="s">
        <v>113</v>
      </c>
      <c r="B826">
        <v>4200726360000</v>
      </c>
      <c r="D826" t="s">
        <v>472</v>
      </c>
      <c r="E826">
        <v>2015</v>
      </c>
      <c r="F826" t="s">
        <v>436</v>
      </c>
      <c r="G826" t="s">
        <v>118</v>
      </c>
      <c r="H826" t="s">
        <v>1</v>
      </c>
      <c r="J826" t="s">
        <v>4</v>
      </c>
    </row>
    <row r="827" spans="1:10" x14ac:dyDescent="0.25">
      <c r="A827" t="s">
        <v>113</v>
      </c>
      <c r="B827">
        <v>4200726360000</v>
      </c>
      <c r="D827" t="s">
        <v>472</v>
      </c>
      <c r="E827">
        <v>2015</v>
      </c>
      <c r="F827" t="s">
        <v>437</v>
      </c>
      <c r="G827" t="s">
        <v>119</v>
      </c>
      <c r="H827" t="s">
        <v>1</v>
      </c>
      <c r="J827" t="s">
        <v>4</v>
      </c>
    </row>
    <row r="828" spans="1:10" x14ac:dyDescent="0.25">
      <c r="A828" t="s">
        <v>113</v>
      </c>
      <c r="B828">
        <v>4200726360000</v>
      </c>
      <c r="D828" t="s">
        <v>472</v>
      </c>
      <c r="E828">
        <v>2015</v>
      </c>
      <c r="F828" t="s">
        <v>438</v>
      </c>
      <c r="G828" t="s">
        <v>120</v>
      </c>
      <c r="H828" t="s">
        <v>1</v>
      </c>
      <c r="J828" t="s">
        <v>4</v>
      </c>
    </row>
    <row r="829" spans="1:10" x14ac:dyDescent="0.25">
      <c r="A829" t="s">
        <v>113</v>
      </c>
      <c r="B829">
        <v>4200726360000</v>
      </c>
      <c r="D829" t="s">
        <v>472</v>
      </c>
      <c r="E829">
        <v>2015</v>
      </c>
      <c r="F829" t="s">
        <v>443</v>
      </c>
      <c r="G829" t="s">
        <v>474</v>
      </c>
      <c r="H829" t="s">
        <v>1</v>
      </c>
      <c r="J829" t="s">
        <v>4</v>
      </c>
    </row>
    <row r="830" spans="1:10" x14ac:dyDescent="0.25">
      <c r="A830" t="s">
        <v>113</v>
      </c>
      <c r="B830">
        <v>4200726360000</v>
      </c>
      <c r="D830" t="s">
        <v>472</v>
      </c>
      <c r="E830">
        <v>2015</v>
      </c>
      <c r="F830" t="s">
        <v>445</v>
      </c>
      <c r="G830" t="s">
        <v>122</v>
      </c>
      <c r="H830" t="s">
        <v>1</v>
      </c>
      <c r="J830" t="s">
        <v>4</v>
      </c>
    </row>
    <row r="831" spans="1:10" x14ac:dyDescent="0.25">
      <c r="A831" t="s">
        <v>113</v>
      </c>
      <c r="B831">
        <v>4200726360000</v>
      </c>
      <c r="D831" t="s">
        <v>472</v>
      </c>
      <c r="E831">
        <v>2015</v>
      </c>
      <c r="F831" t="s">
        <v>1580</v>
      </c>
      <c r="G831" t="s">
        <v>124</v>
      </c>
      <c r="H831" t="s">
        <v>1</v>
      </c>
      <c r="J831" t="s">
        <v>4</v>
      </c>
    </row>
    <row r="832" spans="1:10" x14ac:dyDescent="0.25">
      <c r="A832" t="s">
        <v>113</v>
      </c>
      <c r="B832">
        <v>4200726360000</v>
      </c>
      <c r="D832" t="s">
        <v>472</v>
      </c>
      <c r="E832">
        <v>2015</v>
      </c>
      <c r="F832" t="s">
        <v>1584</v>
      </c>
      <c r="G832" t="s">
        <v>126</v>
      </c>
      <c r="H832" t="s">
        <v>1</v>
      </c>
      <c r="J832" t="s">
        <v>4</v>
      </c>
    </row>
    <row r="833" spans="1:10" x14ac:dyDescent="0.25">
      <c r="A833" t="s">
        <v>113</v>
      </c>
      <c r="B833">
        <v>4200726360000</v>
      </c>
      <c r="D833" t="s">
        <v>472</v>
      </c>
      <c r="E833">
        <v>2015</v>
      </c>
      <c r="F833" t="s">
        <v>1796</v>
      </c>
      <c r="G833" t="s">
        <v>127</v>
      </c>
      <c r="H833" t="s">
        <v>1</v>
      </c>
      <c r="J833" t="s">
        <v>4</v>
      </c>
    </row>
    <row r="834" spans="1:10" x14ac:dyDescent="0.25">
      <c r="A834" t="s">
        <v>476</v>
      </c>
      <c r="B834">
        <v>4200726360000</v>
      </c>
      <c r="D834" t="s">
        <v>472</v>
      </c>
      <c r="E834">
        <v>2016</v>
      </c>
      <c r="F834" t="s">
        <v>1580</v>
      </c>
      <c r="G834" t="s">
        <v>2082</v>
      </c>
      <c r="H834" t="s">
        <v>1</v>
      </c>
      <c r="J834" t="s">
        <v>691</v>
      </c>
    </row>
    <row r="835" spans="1:10" x14ac:dyDescent="0.25">
      <c r="A835" t="s">
        <v>476</v>
      </c>
      <c r="B835">
        <v>4200726360000</v>
      </c>
      <c r="D835" t="s">
        <v>472</v>
      </c>
      <c r="E835">
        <v>2016</v>
      </c>
      <c r="F835" t="s">
        <v>1582</v>
      </c>
      <c r="G835" t="s">
        <v>2083</v>
      </c>
      <c r="H835" t="s">
        <v>1</v>
      </c>
      <c r="J835" t="s">
        <v>691</v>
      </c>
    </row>
    <row r="836" spans="1:10" x14ac:dyDescent="0.25">
      <c r="A836" t="s">
        <v>476</v>
      </c>
      <c r="B836">
        <v>4200726360000</v>
      </c>
      <c r="D836" t="s">
        <v>472</v>
      </c>
      <c r="E836">
        <v>2016</v>
      </c>
      <c r="F836" t="s">
        <v>1584</v>
      </c>
      <c r="G836" t="s">
        <v>2084</v>
      </c>
      <c r="H836" t="s">
        <v>1</v>
      </c>
      <c r="J836" t="s">
        <v>691</v>
      </c>
    </row>
    <row r="837" spans="1:10" x14ac:dyDescent="0.25">
      <c r="A837" t="s">
        <v>476</v>
      </c>
      <c r="B837">
        <v>4200726360000</v>
      </c>
      <c r="D837" t="s">
        <v>472</v>
      </c>
      <c r="E837">
        <v>2016</v>
      </c>
      <c r="F837" t="s">
        <v>1586</v>
      </c>
      <c r="G837" t="s">
        <v>2085</v>
      </c>
      <c r="H837" t="s">
        <v>1</v>
      </c>
      <c r="J837" t="s">
        <v>691</v>
      </c>
    </row>
    <row r="838" spans="1:10" x14ac:dyDescent="0.25">
      <c r="A838" t="s">
        <v>476</v>
      </c>
      <c r="B838">
        <v>4200726360000</v>
      </c>
      <c r="D838" t="s">
        <v>472</v>
      </c>
      <c r="E838">
        <v>2016</v>
      </c>
      <c r="F838" t="s">
        <v>1796</v>
      </c>
      <c r="G838" t="s">
        <v>487</v>
      </c>
      <c r="H838" t="s">
        <v>1</v>
      </c>
      <c r="J838" t="s">
        <v>691</v>
      </c>
    </row>
    <row r="839" spans="1:10" x14ac:dyDescent="0.25">
      <c r="A839" t="s">
        <v>476</v>
      </c>
      <c r="B839">
        <v>4200726360000</v>
      </c>
      <c r="D839" t="s">
        <v>472</v>
      </c>
      <c r="E839">
        <v>2016</v>
      </c>
      <c r="F839" t="s">
        <v>1797</v>
      </c>
      <c r="G839" t="s">
        <v>2086</v>
      </c>
      <c r="H839" t="s">
        <v>1</v>
      </c>
      <c r="J839" t="s">
        <v>691</v>
      </c>
    </row>
    <row r="840" spans="1:10" x14ac:dyDescent="0.25">
      <c r="A840" t="s">
        <v>2217</v>
      </c>
      <c r="B840">
        <v>4227318400007</v>
      </c>
      <c r="D840" t="s">
        <v>428</v>
      </c>
      <c r="E840">
        <v>2015</v>
      </c>
      <c r="F840" t="s">
        <v>431</v>
      </c>
      <c r="G840" t="s">
        <v>432</v>
      </c>
      <c r="H840" t="s">
        <v>1</v>
      </c>
      <c r="J840" t="s">
        <v>3</v>
      </c>
    </row>
    <row r="841" spans="1:10" x14ac:dyDescent="0.25">
      <c r="A841" t="s">
        <v>2217</v>
      </c>
      <c r="B841">
        <v>4227318400007</v>
      </c>
      <c r="D841" t="s">
        <v>428</v>
      </c>
      <c r="E841">
        <v>2015</v>
      </c>
      <c r="F841" t="s">
        <v>433</v>
      </c>
      <c r="G841" t="s">
        <v>63</v>
      </c>
      <c r="H841" t="s">
        <v>1</v>
      </c>
      <c r="J841" t="s">
        <v>3</v>
      </c>
    </row>
    <row r="842" spans="1:10" x14ac:dyDescent="0.25">
      <c r="A842" t="s">
        <v>2217</v>
      </c>
      <c r="B842">
        <v>4227318400007</v>
      </c>
      <c r="D842" t="s">
        <v>428</v>
      </c>
      <c r="E842">
        <v>2015</v>
      </c>
      <c r="F842" t="s">
        <v>440</v>
      </c>
      <c r="G842" t="s">
        <v>441</v>
      </c>
      <c r="H842" t="s">
        <v>1</v>
      </c>
      <c r="J842" t="s">
        <v>3</v>
      </c>
    </row>
    <row r="843" spans="1:10" x14ac:dyDescent="0.25">
      <c r="A843" t="s">
        <v>2217</v>
      </c>
      <c r="B843">
        <v>4227318400007</v>
      </c>
      <c r="D843" t="s">
        <v>428</v>
      </c>
      <c r="E843">
        <v>2015</v>
      </c>
      <c r="F843" t="s">
        <v>1584</v>
      </c>
      <c r="G843" t="s">
        <v>68</v>
      </c>
      <c r="H843" t="s">
        <v>1</v>
      </c>
      <c r="J843" t="s">
        <v>3</v>
      </c>
    </row>
    <row r="844" spans="1:10" ht="210" x14ac:dyDescent="0.25">
      <c r="A844" t="s">
        <v>2217</v>
      </c>
      <c r="B844">
        <v>4227318400007</v>
      </c>
      <c r="D844" t="s">
        <v>428</v>
      </c>
      <c r="E844">
        <v>2015</v>
      </c>
      <c r="F844" t="s">
        <v>1798</v>
      </c>
      <c r="G844" s="1" t="s">
        <v>1805</v>
      </c>
      <c r="H844" t="s">
        <v>1</v>
      </c>
      <c r="J844" t="s">
        <v>3</v>
      </c>
    </row>
    <row r="845" spans="1:10" ht="409.5" x14ac:dyDescent="0.25">
      <c r="A845" t="s">
        <v>2217</v>
      </c>
      <c r="B845">
        <v>4227318400007</v>
      </c>
      <c r="D845" t="s">
        <v>428</v>
      </c>
      <c r="E845">
        <v>2015</v>
      </c>
      <c r="F845" t="s">
        <v>1580</v>
      </c>
      <c r="G845" s="1" t="s">
        <v>447</v>
      </c>
      <c r="H845" t="s">
        <v>1</v>
      </c>
      <c r="J845" t="s">
        <v>5</v>
      </c>
    </row>
    <row r="846" spans="1:10" ht="409.5" x14ac:dyDescent="0.25">
      <c r="A846" t="s">
        <v>2217</v>
      </c>
      <c r="B846">
        <v>4227318400007</v>
      </c>
      <c r="D846" t="s">
        <v>428</v>
      </c>
      <c r="E846">
        <v>2015</v>
      </c>
      <c r="F846" t="s">
        <v>1582</v>
      </c>
      <c r="G846" s="1" t="s">
        <v>448</v>
      </c>
      <c r="H846" t="s">
        <v>1</v>
      </c>
      <c r="J846" t="s">
        <v>5</v>
      </c>
    </row>
    <row r="847" spans="1:10" x14ac:dyDescent="0.25">
      <c r="A847" t="s">
        <v>2217</v>
      </c>
      <c r="B847">
        <v>4227318400007</v>
      </c>
      <c r="D847" t="s">
        <v>428</v>
      </c>
      <c r="E847">
        <v>2015</v>
      </c>
      <c r="F847" t="s">
        <v>1799</v>
      </c>
      <c r="G847" t="s">
        <v>451</v>
      </c>
      <c r="H847" t="s">
        <v>1</v>
      </c>
      <c r="J847" t="s">
        <v>5</v>
      </c>
    </row>
    <row r="848" spans="1:10" x14ac:dyDescent="0.25">
      <c r="A848" t="s">
        <v>2217</v>
      </c>
      <c r="B848">
        <v>4227318400007</v>
      </c>
      <c r="D848" t="s">
        <v>428</v>
      </c>
      <c r="E848">
        <v>2015</v>
      </c>
      <c r="F848" t="s">
        <v>1801</v>
      </c>
      <c r="G848" t="s">
        <v>452</v>
      </c>
      <c r="H848" t="s">
        <v>1</v>
      </c>
      <c r="J848" t="s">
        <v>5</v>
      </c>
    </row>
    <row r="849" spans="1:10" x14ac:dyDescent="0.25">
      <c r="A849" t="s">
        <v>2217</v>
      </c>
      <c r="B849">
        <v>4227318400007</v>
      </c>
      <c r="D849" t="s">
        <v>428</v>
      </c>
      <c r="E849">
        <v>2015</v>
      </c>
      <c r="F849" t="s">
        <v>443</v>
      </c>
      <c r="G849" t="s">
        <v>444</v>
      </c>
      <c r="H849" t="s">
        <v>1</v>
      </c>
      <c r="J849" t="s">
        <v>4</v>
      </c>
    </row>
    <row r="850" spans="1:10" x14ac:dyDescent="0.25">
      <c r="A850" t="s">
        <v>2217</v>
      </c>
      <c r="B850">
        <v>4227318400007</v>
      </c>
      <c r="D850" t="s">
        <v>428</v>
      </c>
      <c r="E850">
        <v>2015</v>
      </c>
      <c r="F850" t="s">
        <v>445</v>
      </c>
      <c r="G850" t="s">
        <v>67</v>
      </c>
      <c r="H850" t="s">
        <v>1</v>
      </c>
      <c r="J850" t="s">
        <v>4</v>
      </c>
    </row>
    <row r="851" spans="1:10" x14ac:dyDescent="0.25">
      <c r="A851" t="s">
        <v>2217</v>
      </c>
      <c r="B851">
        <v>4227318400007</v>
      </c>
      <c r="D851" t="s">
        <v>428</v>
      </c>
      <c r="E851">
        <v>2015</v>
      </c>
      <c r="F851" t="s">
        <v>1797</v>
      </c>
      <c r="G851" t="s">
        <v>450</v>
      </c>
      <c r="H851" t="s">
        <v>1</v>
      </c>
      <c r="J851" t="s">
        <v>4</v>
      </c>
    </row>
    <row r="852" spans="1:10" ht="409.5" x14ac:dyDescent="0.25">
      <c r="A852" t="s">
        <v>2217</v>
      </c>
      <c r="B852">
        <v>4227318400007</v>
      </c>
      <c r="D852" t="s">
        <v>428</v>
      </c>
      <c r="E852">
        <v>2015</v>
      </c>
      <c r="F852" t="s">
        <v>1800</v>
      </c>
      <c r="G852" s="1" t="s">
        <v>2080</v>
      </c>
      <c r="H852" t="s">
        <v>1</v>
      </c>
      <c r="J852" t="s">
        <v>4</v>
      </c>
    </row>
    <row r="853" spans="1:10" x14ac:dyDescent="0.25">
      <c r="A853" t="s">
        <v>2217</v>
      </c>
      <c r="B853">
        <v>4227318400007</v>
      </c>
      <c r="D853" t="s">
        <v>428</v>
      </c>
      <c r="E853">
        <v>2015</v>
      </c>
      <c r="F853" t="s">
        <v>1802</v>
      </c>
      <c r="G853" t="s">
        <v>453</v>
      </c>
      <c r="H853" t="s">
        <v>1</v>
      </c>
      <c r="J853" t="s">
        <v>4</v>
      </c>
    </row>
    <row r="854" spans="1:10" x14ac:dyDescent="0.25">
      <c r="A854" t="s">
        <v>2217</v>
      </c>
      <c r="B854">
        <v>4227318400007</v>
      </c>
      <c r="D854" t="s">
        <v>428</v>
      </c>
      <c r="E854">
        <v>2015</v>
      </c>
      <c r="F854" t="s">
        <v>442</v>
      </c>
      <c r="G854" t="s">
        <v>64</v>
      </c>
      <c r="H854" t="s">
        <v>1</v>
      </c>
      <c r="J854" t="s">
        <v>691</v>
      </c>
    </row>
    <row r="855" spans="1:10" ht="345" x14ac:dyDescent="0.25">
      <c r="A855" t="s">
        <v>2217</v>
      </c>
      <c r="B855">
        <v>4227318400007</v>
      </c>
      <c r="D855" t="s">
        <v>428</v>
      </c>
      <c r="E855">
        <v>2015</v>
      </c>
      <c r="F855" t="s">
        <v>1586</v>
      </c>
      <c r="G855" s="1" t="s">
        <v>2079</v>
      </c>
      <c r="H855" t="s">
        <v>1</v>
      </c>
      <c r="J855" t="s">
        <v>691</v>
      </c>
    </row>
    <row r="856" spans="1:10" x14ac:dyDescent="0.25">
      <c r="A856" t="s">
        <v>2217</v>
      </c>
      <c r="B856">
        <v>4227318400007</v>
      </c>
      <c r="D856" t="s">
        <v>428</v>
      </c>
      <c r="E856">
        <v>2015</v>
      </c>
      <c r="F856" t="s">
        <v>1796</v>
      </c>
      <c r="G856" t="s">
        <v>449</v>
      </c>
      <c r="H856" t="s">
        <v>1</v>
      </c>
      <c r="J856" t="s">
        <v>691</v>
      </c>
    </row>
    <row r="857" spans="1:10" x14ac:dyDescent="0.25">
      <c r="A857" t="s">
        <v>454</v>
      </c>
      <c r="B857">
        <v>4227318400007</v>
      </c>
      <c r="D857" t="s">
        <v>428</v>
      </c>
      <c r="E857">
        <v>2016</v>
      </c>
      <c r="F857" t="s">
        <v>429</v>
      </c>
      <c r="G857" t="s">
        <v>455</v>
      </c>
      <c r="H857" t="s">
        <v>1</v>
      </c>
      <c r="J857" t="s">
        <v>691</v>
      </c>
    </row>
    <row r="858" spans="1:10" x14ac:dyDescent="0.25">
      <c r="A858" t="s">
        <v>454</v>
      </c>
      <c r="B858">
        <v>4227318400007</v>
      </c>
      <c r="D858" t="s">
        <v>428</v>
      </c>
      <c r="E858">
        <v>2016</v>
      </c>
      <c r="F858" t="s">
        <v>437</v>
      </c>
      <c r="G858" t="s">
        <v>460</v>
      </c>
      <c r="H858" t="s">
        <v>1</v>
      </c>
      <c r="J858" t="s">
        <v>691</v>
      </c>
    </row>
    <row r="859" spans="1:10" x14ac:dyDescent="0.25">
      <c r="A859" t="s">
        <v>454</v>
      </c>
      <c r="B859">
        <v>4227318400007</v>
      </c>
      <c r="D859" t="s">
        <v>428</v>
      </c>
      <c r="E859">
        <v>2016</v>
      </c>
      <c r="F859" t="s">
        <v>445</v>
      </c>
      <c r="G859" t="s">
        <v>465</v>
      </c>
      <c r="H859" t="s">
        <v>1</v>
      </c>
      <c r="J859" t="s">
        <v>691</v>
      </c>
    </row>
    <row r="860" spans="1:10" x14ac:dyDescent="0.25">
      <c r="A860" t="s">
        <v>454</v>
      </c>
      <c r="B860">
        <v>4227318400007</v>
      </c>
      <c r="D860" t="s">
        <v>428</v>
      </c>
      <c r="E860">
        <v>2016</v>
      </c>
      <c r="F860" t="s">
        <v>446</v>
      </c>
      <c r="G860" t="s">
        <v>466</v>
      </c>
      <c r="H860" t="s">
        <v>1</v>
      </c>
      <c r="J860" t="s">
        <v>691</v>
      </c>
    </row>
    <row r="861" spans="1:10" x14ac:dyDescent="0.25">
      <c r="A861" t="s">
        <v>454</v>
      </c>
      <c r="B861">
        <v>4227318400007</v>
      </c>
      <c r="D861" t="s">
        <v>428</v>
      </c>
      <c r="E861">
        <v>2016</v>
      </c>
      <c r="F861" t="s">
        <v>1580</v>
      </c>
      <c r="G861" t="s">
        <v>467</v>
      </c>
      <c r="H861" t="s">
        <v>1</v>
      </c>
      <c r="J861" t="s">
        <v>691</v>
      </c>
    </row>
    <row r="862" spans="1:10" x14ac:dyDescent="0.25">
      <c r="A862" t="s">
        <v>454</v>
      </c>
      <c r="B862">
        <v>4227318400007</v>
      </c>
      <c r="D862" t="s">
        <v>428</v>
      </c>
      <c r="E862">
        <v>2016</v>
      </c>
      <c r="F862" t="s">
        <v>1582</v>
      </c>
      <c r="G862" t="s">
        <v>468</v>
      </c>
      <c r="H862" t="s">
        <v>1</v>
      </c>
      <c r="J862" t="s">
        <v>691</v>
      </c>
    </row>
    <row r="863" spans="1:10" x14ac:dyDescent="0.25">
      <c r="A863" t="s">
        <v>454</v>
      </c>
      <c r="B863">
        <v>4227318400007</v>
      </c>
      <c r="D863" t="s">
        <v>428</v>
      </c>
      <c r="E863">
        <v>2016</v>
      </c>
      <c r="F863" t="s">
        <v>1584</v>
      </c>
      <c r="G863" t="s">
        <v>469</v>
      </c>
      <c r="H863" t="s">
        <v>1</v>
      </c>
      <c r="J863" t="s">
        <v>691</v>
      </c>
    </row>
    <row r="864" spans="1:10" x14ac:dyDescent="0.25">
      <c r="A864" t="s">
        <v>454</v>
      </c>
      <c r="B864">
        <v>4227318400007</v>
      </c>
      <c r="D864" t="s">
        <v>428</v>
      </c>
      <c r="E864">
        <v>2016</v>
      </c>
      <c r="F864" t="s">
        <v>1796</v>
      </c>
      <c r="G864" t="s">
        <v>471</v>
      </c>
      <c r="H864" t="s">
        <v>1</v>
      </c>
      <c r="J864" t="s">
        <v>691</v>
      </c>
    </row>
    <row r="865" spans="1:10" x14ac:dyDescent="0.25">
      <c r="A865" t="s">
        <v>682</v>
      </c>
      <c r="B865">
        <v>4200575050151</v>
      </c>
      <c r="D865" t="s">
        <v>2278</v>
      </c>
      <c r="E865">
        <v>2016</v>
      </c>
      <c r="F865">
        <v>1</v>
      </c>
      <c r="G865" t="s">
        <v>683</v>
      </c>
      <c r="H865" t="s">
        <v>1</v>
      </c>
      <c r="J865" t="s">
        <v>691</v>
      </c>
    </row>
    <row r="866" spans="1:10" ht="270" x14ac:dyDescent="0.25">
      <c r="A866" t="s">
        <v>682</v>
      </c>
      <c r="B866">
        <v>4200575050151</v>
      </c>
      <c r="D866" t="s">
        <v>2278</v>
      </c>
      <c r="E866">
        <v>2016</v>
      </c>
      <c r="F866">
        <v>2</v>
      </c>
      <c r="G866" s="1" t="s">
        <v>684</v>
      </c>
      <c r="H866" t="s">
        <v>1</v>
      </c>
      <c r="J866" t="s">
        <v>691</v>
      </c>
    </row>
    <row r="867" spans="1:10" x14ac:dyDescent="0.25">
      <c r="A867" t="s">
        <v>682</v>
      </c>
      <c r="B867">
        <v>4200575050151</v>
      </c>
      <c r="D867" t="s">
        <v>2278</v>
      </c>
      <c r="E867">
        <v>2016</v>
      </c>
      <c r="F867">
        <v>3</v>
      </c>
      <c r="G867" t="s">
        <v>685</v>
      </c>
      <c r="H867" t="s">
        <v>1</v>
      </c>
      <c r="J867" t="s">
        <v>691</v>
      </c>
    </row>
    <row r="868" spans="1:10" x14ac:dyDescent="0.25">
      <c r="A868" t="s">
        <v>682</v>
      </c>
      <c r="B868">
        <v>4200575050151</v>
      </c>
      <c r="D868" t="s">
        <v>2278</v>
      </c>
      <c r="E868">
        <v>2016</v>
      </c>
      <c r="F868">
        <v>4</v>
      </c>
      <c r="G868" t="s">
        <v>686</v>
      </c>
      <c r="H868" t="s">
        <v>1</v>
      </c>
      <c r="J868" t="s">
        <v>691</v>
      </c>
    </row>
    <row r="869" spans="1:10" x14ac:dyDescent="0.25">
      <c r="A869" t="s">
        <v>682</v>
      </c>
      <c r="B869">
        <v>4200575050151</v>
      </c>
      <c r="D869" t="s">
        <v>2278</v>
      </c>
      <c r="E869">
        <v>2016</v>
      </c>
      <c r="F869">
        <v>5</v>
      </c>
      <c r="G869" t="s">
        <v>687</v>
      </c>
      <c r="H869" t="s">
        <v>1</v>
      </c>
      <c r="J869" t="s">
        <v>691</v>
      </c>
    </row>
    <row r="870" spans="1:10" x14ac:dyDescent="0.25">
      <c r="A870" t="s">
        <v>682</v>
      </c>
      <c r="B870">
        <v>4200575050151</v>
      </c>
      <c r="D870" t="s">
        <v>2278</v>
      </c>
      <c r="E870">
        <v>2016</v>
      </c>
      <c r="F870">
        <v>6</v>
      </c>
      <c r="G870" t="s">
        <v>688</v>
      </c>
      <c r="H870" t="s">
        <v>1</v>
      </c>
      <c r="J870" t="s">
        <v>691</v>
      </c>
    </row>
    <row r="871" spans="1:10" x14ac:dyDescent="0.25">
      <c r="A871" t="s">
        <v>177</v>
      </c>
      <c r="B871">
        <v>4200594190002</v>
      </c>
      <c r="D871" t="s">
        <v>268</v>
      </c>
      <c r="E871">
        <v>2015</v>
      </c>
      <c r="F871" t="s">
        <v>443</v>
      </c>
      <c r="G871" t="s">
        <v>182</v>
      </c>
      <c r="H871" t="s">
        <v>1</v>
      </c>
      <c r="J871" t="s">
        <v>3</v>
      </c>
    </row>
    <row r="872" spans="1:10" x14ac:dyDescent="0.25">
      <c r="A872" t="s">
        <v>177</v>
      </c>
      <c r="B872">
        <v>4200594190002</v>
      </c>
      <c r="D872" t="s">
        <v>268</v>
      </c>
      <c r="E872">
        <v>2015</v>
      </c>
      <c r="F872" t="s">
        <v>431</v>
      </c>
      <c r="G872" t="s">
        <v>1985</v>
      </c>
      <c r="H872" t="s">
        <v>1</v>
      </c>
      <c r="J872" t="s">
        <v>4</v>
      </c>
    </row>
    <row r="873" spans="1:10" x14ac:dyDescent="0.25">
      <c r="A873" t="s">
        <v>177</v>
      </c>
      <c r="B873">
        <v>4200594190002</v>
      </c>
      <c r="D873" t="s">
        <v>268</v>
      </c>
      <c r="E873">
        <v>2015</v>
      </c>
      <c r="F873" t="s">
        <v>433</v>
      </c>
      <c r="G873" t="s">
        <v>1986</v>
      </c>
      <c r="H873" t="s">
        <v>1</v>
      </c>
      <c r="J873" t="s">
        <v>4</v>
      </c>
    </row>
    <row r="874" spans="1:10" x14ac:dyDescent="0.25">
      <c r="A874" t="s">
        <v>177</v>
      </c>
      <c r="B874">
        <v>4200594190002</v>
      </c>
      <c r="D874" t="s">
        <v>268</v>
      </c>
      <c r="E874">
        <v>2015</v>
      </c>
      <c r="F874" t="s">
        <v>434</v>
      </c>
      <c r="G874" t="s">
        <v>178</v>
      </c>
      <c r="H874" t="s">
        <v>1</v>
      </c>
      <c r="J874" t="s">
        <v>4</v>
      </c>
    </row>
    <row r="875" spans="1:10" x14ac:dyDescent="0.25">
      <c r="A875" t="s">
        <v>177</v>
      </c>
      <c r="B875">
        <v>4200594190002</v>
      </c>
      <c r="D875" t="s">
        <v>268</v>
      </c>
      <c r="E875">
        <v>2015</v>
      </c>
      <c r="F875" t="s">
        <v>436</v>
      </c>
      <c r="G875" t="s">
        <v>1987</v>
      </c>
      <c r="H875" t="s">
        <v>1</v>
      </c>
      <c r="J875" t="s">
        <v>4</v>
      </c>
    </row>
    <row r="876" spans="1:10" x14ac:dyDescent="0.25">
      <c r="A876" t="s">
        <v>177</v>
      </c>
      <c r="B876">
        <v>4200594190002</v>
      </c>
      <c r="D876" t="s">
        <v>268</v>
      </c>
      <c r="E876">
        <v>2015</v>
      </c>
      <c r="F876" t="s">
        <v>438</v>
      </c>
      <c r="G876" t="s">
        <v>180</v>
      </c>
      <c r="H876" t="s">
        <v>1</v>
      </c>
      <c r="J876" t="s">
        <v>4</v>
      </c>
    </row>
    <row r="877" spans="1:10" x14ac:dyDescent="0.25">
      <c r="A877" t="s">
        <v>177</v>
      </c>
      <c r="B877">
        <v>4200594190002</v>
      </c>
      <c r="D877" t="s">
        <v>268</v>
      </c>
      <c r="E877">
        <v>2015</v>
      </c>
      <c r="F877" t="s">
        <v>440</v>
      </c>
      <c r="G877" t="s">
        <v>269</v>
      </c>
      <c r="H877" t="s">
        <v>1</v>
      </c>
      <c r="J877" t="s">
        <v>4</v>
      </c>
    </row>
    <row r="878" spans="1:10" x14ac:dyDescent="0.25">
      <c r="A878" t="s">
        <v>177</v>
      </c>
      <c r="B878">
        <v>4200594190002</v>
      </c>
      <c r="D878" t="s">
        <v>268</v>
      </c>
      <c r="E878">
        <v>2015</v>
      </c>
      <c r="F878" t="s">
        <v>442</v>
      </c>
      <c r="G878" t="s">
        <v>181</v>
      </c>
      <c r="H878" t="s">
        <v>1</v>
      </c>
      <c r="J878" t="s">
        <v>4</v>
      </c>
    </row>
    <row r="879" spans="1:10" x14ac:dyDescent="0.25">
      <c r="A879" t="s">
        <v>270</v>
      </c>
      <c r="B879">
        <v>4200594190002</v>
      </c>
      <c r="D879" t="s">
        <v>268</v>
      </c>
      <c r="E879">
        <v>2016</v>
      </c>
      <c r="F879" t="s">
        <v>433</v>
      </c>
      <c r="G879" t="s">
        <v>273</v>
      </c>
      <c r="H879" t="s">
        <v>1</v>
      </c>
      <c r="J879" t="s">
        <v>691</v>
      </c>
    </row>
    <row r="880" spans="1:10" x14ac:dyDescent="0.25">
      <c r="A880" t="s">
        <v>270</v>
      </c>
      <c r="B880">
        <v>4200594190002</v>
      </c>
      <c r="D880" t="s">
        <v>268</v>
      </c>
      <c r="E880">
        <v>2016</v>
      </c>
      <c r="F880" t="s">
        <v>434</v>
      </c>
      <c r="G880" t="s">
        <v>274</v>
      </c>
      <c r="H880" t="s">
        <v>1</v>
      </c>
      <c r="J880" t="s">
        <v>691</v>
      </c>
    </row>
    <row r="881" spans="1:10" x14ac:dyDescent="0.25">
      <c r="A881" t="s">
        <v>270</v>
      </c>
      <c r="B881">
        <v>4200594190002</v>
      </c>
      <c r="D881" t="s">
        <v>268</v>
      </c>
      <c r="E881">
        <v>2016</v>
      </c>
      <c r="F881" t="s">
        <v>437</v>
      </c>
      <c r="G881" t="s">
        <v>276</v>
      </c>
      <c r="H881" t="s">
        <v>1</v>
      </c>
      <c r="J881" t="s">
        <v>691</v>
      </c>
    </row>
    <row r="882" spans="1:10" x14ac:dyDescent="0.25">
      <c r="A882" t="s">
        <v>270</v>
      </c>
      <c r="B882">
        <v>4200594190002</v>
      </c>
      <c r="D882" t="s">
        <v>268</v>
      </c>
      <c r="E882">
        <v>2016</v>
      </c>
      <c r="F882" t="s">
        <v>438</v>
      </c>
      <c r="G882" t="s">
        <v>277</v>
      </c>
      <c r="H882" t="s">
        <v>1</v>
      </c>
      <c r="J882" t="s">
        <v>691</v>
      </c>
    </row>
    <row r="883" spans="1:10" x14ac:dyDescent="0.25">
      <c r="A883" t="s">
        <v>270</v>
      </c>
      <c r="B883">
        <v>4200594190002</v>
      </c>
      <c r="D883" t="s">
        <v>268</v>
      </c>
      <c r="E883">
        <v>2016</v>
      </c>
      <c r="F883" t="s">
        <v>442</v>
      </c>
      <c r="G883" t="s">
        <v>279</v>
      </c>
      <c r="H883" t="s">
        <v>1</v>
      </c>
      <c r="J883" t="s">
        <v>691</v>
      </c>
    </row>
    <row r="884" spans="1:10" x14ac:dyDescent="0.25">
      <c r="A884" t="s">
        <v>270</v>
      </c>
      <c r="B884">
        <v>4200594190002</v>
      </c>
      <c r="D884" t="s">
        <v>268</v>
      </c>
      <c r="E884">
        <v>2016</v>
      </c>
      <c r="F884" t="s">
        <v>446</v>
      </c>
      <c r="G884" t="s">
        <v>282</v>
      </c>
      <c r="H884" t="s">
        <v>1</v>
      </c>
      <c r="J884" t="s">
        <v>691</v>
      </c>
    </row>
    <row r="885" spans="1:10" x14ac:dyDescent="0.25">
      <c r="A885" t="s">
        <v>270</v>
      </c>
      <c r="B885">
        <v>4200594190002</v>
      </c>
      <c r="D885" t="s">
        <v>268</v>
      </c>
      <c r="E885">
        <v>2016</v>
      </c>
      <c r="F885" t="s">
        <v>1580</v>
      </c>
      <c r="G885" t="s">
        <v>283</v>
      </c>
      <c r="H885" t="s">
        <v>1</v>
      </c>
      <c r="J885" t="s">
        <v>691</v>
      </c>
    </row>
    <row r="886" spans="1:10" x14ac:dyDescent="0.25">
      <c r="A886" t="s">
        <v>270</v>
      </c>
      <c r="B886">
        <v>4200594190002</v>
      </c>
      <c r="D886" t="s">
        <v>268</v>
      </c>
      <c r="E886">
        <v>2016</v>
      </c>
      <c r="F886" t="s">
        <v>1582</v>
      </c>
      <c r="G886" t="s">
        <v>2303</v>
      </c>
      <c r="H886" t="s">
        <v>1</v>
      </c>
      <c r="J886" t="s">
        <v>691</v>
      </c>
    </row>
    <row r="887" spans="1:10" x14ac:dyDescent="0.25">
      <c r="A887" t="s">
        <v>270</v>
      </c>
      <c r="B887">
        <v>4200594190002</v>
      </c>
      <c r="D887" t="s">
        <v>268</v>
      </c>
      <c r="E887">
        <v>2016</v>
      </c>
      <c r="F887" t="s">
        <v>1586</v>
      </c>
      <c r="G887" t="s">
        <v>2304</v>
      </c>
      <c r="H887" t="s">
        <v>1</v>
      </c>
      <c r="J887" t="s">
        <v>691</v>
      </c>
    </row>
    <row r="888" spans="1:10" x14ac:dyDescent="0.25">
      <c r="A888" t="s">
        <v>270</v>
      </c>
      <c r="B888">
        <v>4200594190002</v>
      </c>
      <c r="D888" t="s">
        <v>268</v>
      </c>
      <c r="E888">
        <v>2016</v>
      </c>
      <c r="F888" t="s">
        <v>1796</v>
      </c>
      <c r="G888" t="s">
        <v>284</v>
      </c>
      <c r="H888" t="s">
        <v>1</v>
      </c>
      <c r="J888" t="s">
        <v>691</v>
      </c>
    </row>
    <row r="889" spans="1:10" x14ac:dyDescent="0.25">
      <c r="A889" t="s">
        <v>270</v>
      </c>
      <c r="B889">
        <v>4200594190002</v>
      </c>
      <c r="D889" t="s">
        <v>268</v>
      </c>
      <c r="E889">
        <v>2016</v>
      </c>
      <c r="F889" t="s">
        <v>1797</v>
      </c>
      <c r="G889" t="s">
        <v>2305</v>
      </c>
      <c r="H889" t="s">
        <v>1</v>
      </c>
      <c r="J889" t="s">
        <v>691</v>
      </c>
    </row>
    <row r="890" spans="1:10" x14ac:dyDescent="0.25">
      <c r="A890" t="s">
        <v>270</v>
      </c>
      <c r="B890">
        <v>4200594190002</v>
      </c>
      <c r="D890" t="s">
        <v>268</v>
      </c>
      <c r="E890">
        <v>2016</v>
      </c>
      <c r="F890" t="s">
        <v>1799</v>
      </c>
      <c r="G890" t="s">
        <v>286</v>
      </c>
      <c r="H890" t="s">
        <v>1</v>
      </c>
      <c r="J890" t="s">
        <v>691</v>
      </c>
    </row>
    <row r="891" spans="1:10" x14ac:dyDescent="0.25">
      <c r="A891" t="s">
        <v>270</v>
      </c>
      <c r="B891">
        <v>4200594190002</v>
      </c>
      <c r="D891" t="s">
        <v>268</v>
      </c>
      <c r="E891">
        <v>2016</v>
      </c>
      <c r="F891" t="s">
        <v>1800</v>
      </c>
      <c r="G891" t="s">
        <v>2306</v>
      </c>
      <c r="H891" t="s">
        <v>1</v>
      </c>
      <c r="J891" t="s">
        <v>691</v>
      </c>
    </row>
    <row r="892" spans="1:10" x14ac:dyDescent="0.25">
      <c r="A892" t="s">
        <v>270</v>
      </c>
      <c r="B892">
        <v>4200594190002</v>
      </c>
      <c r="D892" t="s">
        <v>268</v>
      </c>
      <c r="E892">
        <v>2016</v>
      </c>
      <c r="F892" t="s">
        <v>1801</v>
      </c>
      <c r="G892" t="s">
        <v>277</v>
      </c>
      <c r="H892" t="s">
        <v>1</v>
      </c>
      <c r="J892" t="s">
        <v>691</v>
      </c>
    </row>
    <row r="893" spans="1:10" x14ac:dyDescent="0.25">
      <c r="A893" t="s">
        <v>270</v>
      </c>
      <c r="B893">
        <v>4200594190002</v>
      </c>
      <c r="D893" t="s">
        <v>268</v>
      </c>
      <c r="E893">
        <v>2016</v>
      </c>
      <c r="F893" t="s">
        <v>1802</v>
      </c>
      <c r="G893" t="s">
        <v>280</v>
      </c>
      <c r="H893" t="s">
        <v>1</v>
      </c>
      <c r="J893" t="s">
        <v>691</v>
      </c>
    </row>
    <row r="894" spans="1:10" x14ac:dyDescent="0.25">
      <c r="A894" t="s">
        <v>270</v>
      </c>
      <c r="B894">
        <v>4200594190002</v>
      </c>
      <c r="D894" t="s">
        <v>268</v>
      </c>
      <c r="E894">
        <v>2016</v>
      </c>
      <c r="F894" t="s">
        <v>1989</v>
      </c>
      <c r="G894" t="s">
        <v>288</v>
      </c>
      <c r="H894" t="s">
        <v>1</v>
      </c>
      <c r="J894" t="s">
        <v>691</v>
      </c>
    </row>
    <row r="895" spans="1:10" x14ac:dyDescent="0.25">
      <c r="A895" t="s">
        <v>270</v>
      </c>
      <c r="B895">
        <v>4200594190002</v>
      </c>
      <c r="D895" t="s">
        <v>268</v>
      </c>
      <c r="E895">
        <v>2016</v>
      </c>
      <c r="F895" t="s">
        <v>1990</v>
      </c>
      <c r="G895" t="s">
        <v>289</v>
      </c>
      <c r="H895" t="s">
        <v>1</v>
      </c>
      <c r="J895" t="s">
        <v>691</v>
      </c>
    </row>
    <row r="896" spans="1:10" x14ac:dyDescent="0.25">
      <c r="A896" t="s">
        <v>270</v>
      </c>
      <c r="B896">
        <v>4200594190002</v>
      </c>
      <c r="D896" t="s">
        <v>268</v>
      </c>
      <c r="E896">
        <v>2016</v>
      </c>
      <c r="F896" t="s">
        <v>1992</v>
      </c>
      <c r="G896" t="s">
        <v>290</v>
      </c>
      <c r="H896" t="s">
        <v>1</v>
      </c>
      <c r="J896" t="s">
        <v>691</v>
      </c>
    </row>
    <row r="897" spans="1:10" x14ac:dyDescent="0.25">
      <c r="A897" t="s">
        <v>270</v>
      </c>
      <c r="B897">
        <v>4200594190002</v>
      </c>
      <c r="D897" t="s">
        <v>268</v>
      </c>
      <c r="E897">
        <v>2016</v>
      </c>
      <c r="F897" t="s">
        <v>1993</v>
      </c>
      <c r="G897" t="s">
        <v>281</v>
      </c>
      <c r="H897" t="s">
        <v>1</v>
      </c>
      <c r="J897" t="s">
        <v>691</v>
      </c>
    </row>
    <row r="898" spans="1:10" x14ac:dyDescent="0.25">
      <c r="A898" t="s">
        <v>270</v>
      </c>
      <c r="B898">
        <v>4200594190002</v>
      </c>
      <c r="D898" t="s">
        <v>268</v>
      </c>
      <c r="E898">
        <v>2016</v>
      </c>
      <c r="F898" t="s">
        <v>1994</v>
      </c>
      <c r="G898" t="s">
        <v>2043</v>
      </c>
      <c r="H898" t="s">
        <v>1</v>
      </c>
      <c r="J898" t="s">
        <v>691</v>
      </c>
    </row>
    <row r="899" spans="1:10" x14ac:dyDescent="0.25">
      <c r="A899" t="s">
        <v>270</v>
      </c>
      <c r="B899">
        <v>4200594190002</v>
      </c>
      <c r="D899" t="s">
        <v>268</v>
      </c>
      <c r="E899">
        <v>2016</v>
      </c>
      <c r="F899" t="s">
        <v>1995</v>
      </c>
      <c r="G899" t="s">
        <v>2307</v>
      </c>
      <c r="H899" t="s">
        <v>1</v>
      </c>
      <c r="J899" t="s">
        <v>691</v>
      </c>
    </row>
    <row r="900" spans="1:10" x14ac:dyDescent="0.25">
      <c r="A900" t="s">
        <v>270</v>
      </c>
      <c r="B900">
        <v>4200594190002</v>
      </c>
      <c r="D900" t="s">
        <v>268</v>
      </c>
      <c r="E900">
        <v>2016</v>
      </c>
      <c r="F900" t="s">
        <v>1997</v>
      </c>
      <c r="G900" t="s">
        <v>284</v>
      </c>
      <c r="H900" t="s">
        <v>1</v>
      </c>
      <c r="J900" t="s">
        <v>691</v>
      </c>
    </row>
    <row r="901" spans="1:10" x14ac:dyDescent="0.25">
      <c r="A901" t="s">
        <v>270</v>
      </c>
      <c r="B901">
        <v>4200594190002</v>
      </c>
      <c r="D901" t="s">
        <v>268</v>
      </c>
      <c r="E901">
        <v>2016</v>
      </c>
      <c r="F901" t="s">
        <v>1998</v>
      </c>
      <c r="G901" t="s">
        <v>285</v>
      </c>
      <c r="H901" t="s">
        <v>1</v>
      </c>
      <c r="J901" t="s">
        <v>691</v>
      </c>
    </row>
    <row r="902" spans="1:10" x14ac:dyDescent="0.25">
      <c r="A902" t="s">
        <v>270</v>
      </c>
      <c r="B902">
        <v>4200594190002</v>
      </c>
      <c r="D902" t="s">
        <v>268</v>
      </c>
      <c r="E902">
        <v>2016</v>
      </c>
      <c r="F902" t="s">
        <v>1999</v>
      </c>
      <c r="G902" t="s">
        <v>286</v>
      </c>
      <c r="H902" t="s">
        <v>1</v>
      </c>
      <c r="J902" t="s">
        <v>691</v>
      </c>
    </row>
    <row r="903" spans="1:10" x14ac:dyDescent="0.25">
      <c r="A903" t="s">
        <v>270</v>
      </c>
      <c r="B903">
        <v>4200594190002</v>
      </c>
      <c r="D903" t="s">
        <v>268</v>
      </c>
      <c r="E903">
        <v>2016</v>
      </c>
      <c r="F903" t="s">
        <v>2000</v>
      </c>
      <c r="G903" t="s">
        <v>280</v>
      </c>
      <c r="H903" t="s">
        <v>1</v>
      </c>
      <c r="J903" t="s">
        <v>691</v>
      </c>
    </row>
    <row r="904" spans="1:10" x14ac:dyDescent="0.25">
      <c r="A904" t="s">
        <v>270</v>
      </c>
      <c r="B904">
        <v>4200594190002</v>
      </c>
      <c r="D904" t="s">
        <v>268</v>
      </c>
      <c r="E904">
        <v>2016</v>
      </c>
      <c r="F904" t="s">
        <v>2001</v>
      </c>
      <c r="G904" t="s">
        <v>281</v>
      </c>
      <c r="H904" t="s">
        <v>1</v>
      </c>
      <c r="J904" t="s">
        <v>691</v>
      </c>
    </row>
    <row r="905" spans="1:10" x14ac:dyDescent="0.25">
      <c r="A905" t="s">
        <v>270</v>
      </c>
      <c r="B905">
        <v>4200594190002</v>
      </c>
      <c r="D905" t="s">
        <v>268</v>
      </c>
      <c r="E905">
        <v>2016</v>
      </c>
      <c r="F905" t="s">
        <v>2002</v>
      </c>
      <c r="G905" t="s">
        <v>285</v>
      </c>
      <c r="H905" t="s">
        <v>1</v>
      </c>
      <c r="J905" t="s">
        <v>691</v>
      </c>
    </row>
    <row r="906" spans="1:10" x14ac:dyDescent="0.25">
      <c r="A906" t="s">
        <v>270</v>
      </c>
      <c r="B906">
        <v>4200594190002</v>
      </c>
      <c r="D906" t="s">
        <v>268</v>
      </c>
      <c r="E906">
        <v>2016</v>
      </c>
      <c r="F906" t="s">
        <v>2003</v>
      </c>
      <c r="G906" t="s">
        <v>286</v>
      </c>
      <c r="H906" t="s">
        <v>1</v>
      </c>
      <c r="J906" t="s">
        <v>691</v>
      </c>
    </row>
    <row r="907" spans="1:10" x14ac:dyDescent="0.25">
      <c r="A907" t="s">
        <v>270</v>
      </c>
      <c r="B907">
        <v>4200594190002</v>
      </c>
      <c r="D907" t="s">
        <v>268</v>
      </c>
      <c r="E907">
        <v>2016</v>
      </c>
      <c r="F907" t="s">
        <v>2004</v>
      </c>
      <c r="G907" t="s">
        <v>2306</v>
      </c>
      <c r="H907" t="s">
        <v>1</v>
      </c>
      <c r="J907" t="s">
        <v>691</v>
      </c>
    </row>
    <row r="908" spans="1:10" x14ac:dyDescent="0.25">
      <c r="A908" t="s">
        <v>270</v>
      </c>
      <c r="B908">
        <v>4200594190002</v>
      </c>
      <c r="D908" t="s">
        <v>268</v>
      </c>
      <c r="E908">
        <v>2016</v>
      </c>
      <c r="F908" t="s">
        <v>2005</v>
      </c>
      <c r="G908" t="s">
        <v>291</v>
      </c>
      <c r="H908" t="s">
        <v>1</v>
      </c>
      <c r="J908" t="s">
        <v>691</v>
      </c>
    </row>
    <row r="909" spans="1:10" x14ac:dyDescent="0.25">
      <c r="A909" t="s">
        <v>295</v>
      </c>
      <c r="B909">
        <v>4200669540004</v>
      </c>
      <c r="C909">
        <v>1101</v>
      </c>
      <c r="D909" t="s">
        <v>292</v>
      </c>
      <c r="E909">
        <v>2015</v>
      </c>
      <c r="F909" t="s">
        <v>434</v>
      </c>
      <c r="G909" t="s">
        <v>297</v>
      </c>
      <c r="H909" t="s">
        <v>1</v>
      </c>
      <c r="J909" t="s">
        <v>3</v>
      </c>
    </row>
    <row r="910" spans="1:10" x14ac:dyDescent="0.25">
      <c r="A910" t="s">
        <v>295</v>
      </c>
      <c r="B910">
        <v>4200669540004</v>
      </c>
      <c r="C910">
        <v>1101</v>
      </c>
      <c r="D910" t="s">
        <v>292</v>
      </c>
      <c r="E910">
        <v>2015</v>
      </c>
      <c r="F910" t="s">
        <v>442</v>
      </c>
      <c r="G910" t="s">
        <v>300</v>
      </c>
      <c r="H910" t="s">
        <v>1</v>
      </c>
      <c r="J910" t="s">
        <v>3</v>
      </c>
    </row>
    <row r="911" spans="1:10" x14ac:dyDescent="0.25">
      <c r="A911" t="s">
        <v>303</v>
      </c>
      <c r="B911">
        <v>4200669540004</v>
      </c>
      <c r="C911">
        <v>1102</v>
      </c>
      <c r="D911" t="s">
        <v>292</v>
      </c>
      <c r="E911">
        <v>2015</v>
      </c>
      <c r="F911" t="s">
        <v>1586</v>
      </c>
      <c r="G911" t="s">
        <v>308</v>
      </c>
      <c r="H911" t="s">
        <v>1</v>
      </c>
      <c r="J911" t="s">
        <v>3</v>
      </c>
    </row>
    <row r="912" spans="1:10" x14ac:dyDescent="0.25">
      <c r="A912" t="s">
        <v>310</v>
      </c>
      <c r="B912">
        <v>4200669540004</v>
      </c>
      <c r="C912">
        <v>1103</v>
      </c>
      <c r="D912" t="s">
        <v>292</v>
      </c>
      <c r="E912">
        <v>2015</v>
      </c>
      <c r="F912" t="s">
        <v>1800</v>
      </c>
      <c r="G912" t="s">
        <v>308</v>
      </c>
      <c r="H912" t="s">
        <v>1</v>
      </c>
      <c r="J912" t="s">
        <v>3</v>
      </c>
    </row>
    <row r="913" spans="1:10" x14ac:dyDescent="0.25">
      <c r="B913">
        <v>4200669540004</v>
      </c>
      <c r="D913" t="s">
        <v>292</v>
      </c>
      <c r="E913">
        <v>2015</v>
      </c>
      <c r="F913" t="s">
        <v>431</v>
      </c>
      <c r="G913" t="s">
        <v>294</v>
      </c>
      <c r="H913" t="s">
        <v>1</v>
      </c>
      <c r="J913" t="s">
        <v>5</v>
      </c>
    </row>
    <row r="914" spans="1:10" x14ac:dyDescent="0.25">
      <c r="A914" t="s">
        <v>295</v>
      </c>
      <c r="B914">
        <v>4200669540004</v>
      </c>
      <c r="C914">
        <v>1101</v>
      </c>
      <c r="D914" t="s">
        <v>292</v>
      </c>
      <c r="E914">
        <v>2015</v>
      </c>
      <c r="F914" t="s">
        <v>443</v>
      </c>
      <c r="G914" t="s">
        <v>301</v>
      </c>
      <c r="H914" t="s">
        <v>1</v>
      </c>
      <c r="J914" t="s">
        <v>5</v>
      </c>
    </row>
    <row r="915" spans="1:10" x14ac:dyDescent="0.25">
      <c r="A915" t="s">
        <v>295</v>
      </c>
      <c r="B915">
        <v>4200669540004</v>
      </c>
      <c r="C915">
        <v>1101</v>
      </c>
      <c r="D915" t="s">
        <v>292</v>
      </c>
      <c r="E915">
        <v>2015</v>
      </c>
      <c r="F915" t="s">
        <v>445</v>
      </c>
      <c r="G915" t="s">
        <v>302</v>
      </c>
      <c r="H915" t="s">
        <v>1</v>
      </c>
      <c r="J915" t="s">
        <v>5</v>
      </c>
    </row>
    <row r="916" spans="1:10" x14ac:dyDescent="0.25">
      <c r="A916" t="s">
        <v>303</v>
      </c>
      <c r="B916">
        <v>4200669540004</v>
      </c>
      <c r="C916">
        <v>1102</v>
      </c>
      <c r="D916" t="s">
        <v>292</v>
      </c>
      <c r="E916">
        <v>2015</v>
      </c>
      <c r="F916" t="s">
        <v>1796</v>
      </c>
      <c r="G916" t="s">
        <v>309</v>
      </c>
      <c r="H916" t="s">
        <v>1</v>
      </c>
      <c r="J916" t="s">
        <v>5</v>
      </c>
    </row>
    <row r="917" spans="1:10" x14ac:dyDescent="0.25">
      <c r="A917" t="s">
        <v>310</v>
      </c>
      <c r="B917">
        <v>4200669540004</v>
      </c>
      <c r="C917">
        <v>1103</v>
      </c>
      <c r="D917" t="s">
        <v>292</v>
      </c>
      <c r="E917">
        <v>2015</v>
      </c>
      <c r="F917" t="s">
        <v>1801</v>
      </c>
      <c r="G917" t="s">
        <v>312</v>
      </c>
      <c r="H917" t="s">
        <v>1</v>
      </c>
      <c r="J917" t="s">
        <v>5</v>
      </c>
    </row>
    <row r="918" spans="1:10" x14ac:dyDescent="0.25">
      <c r="B918">
        <v>4200669540004</v>
      </c>
      <c r="D918" t="s">
        <v>292</v>
      </c>
      <c r="E918">
        <v>2015</v>
      </c>
      <c r="F918" t="s">
        <v>429</v>
      </c>
      <c r="G918" t="s">
        <v>293</v>
      </c>
      <c r="H918" t="s">
        <v>1</v>
      </c>
      <c r="J918" t="s">
        <v>4</v>
      </c>
    </row>
    <row r="919" spans="1:10" x14ac:dyDescent="0.25">
      <c r="A919" t="s">
        <v>295</v>
      </c>
      <c r="B919">
        <v>4200669540004</v>
      </c>
      <c r="C919">
        <v>1101</v>
      </c>
      <c r="D919" t="s">
        <v>292</v>
      </c>
      <c r="E919">
        <v>2015</v>
      </c>
      <c r="F919" t="s">
        <v>436</v>
      </c>
      <c r="G919" t="s">
        <v>2044</v>
      </c>
      <c r="H919" t="s">
        <v>1</v>
      </c>
      <c r="J919" t="s">
        <v>4</v>
      </c>
    </row>
    <row r="920" spans="1:10" x14ac:dyDescent="0.25">
      <c r="A920" t="s">
        <v>295</v>
      </c>
      <c r="B920">
        <v>4200669540004</v>
      </c>
      <c r="C920">
        <v>1101</v>
      </c>
      <c r="D920" t="s">
        <v>292</v>
      </c>
      <c r="E920">
        <v>2015</v>
      </c>
      <c r="F920" t="s">
        <v>437</v>
      </c>
      <c r="G920" t="s">
        <v>306</v>
      </c>
      <c r="H920" t="s">
        <v>1</v>
      </c>
      <c r="J920" t="s">
        <v>4</v>
      </c>
    </row>
    <row r="921" spans="1:10" x14ac:dyDescent="0.25">
      <c r="A921" t="s">
        <v>295</v>
      </c>
      <c r="B921">
        <v>4200669540004</v>
      </c>
      <c r="C921">
        <v>1101</v>
      </c>
      <c r="D921" t="s">
        <v>292</v>
      </c>
      <c r="E921">
        <v>2015</v>
      </c>
      <c r="F921" t="s">
        <v>438</v>
      </c>
      <c r="G921" t="s">
        <v>298</v>
      </c>
      <c r="H921" t="s">
        <v>1</v>
      </c>
      <c r="J921" t="s">
        <v>4</v>
      </c>
    </row>
    <row r="922" spans="1:10" x14ac:dyDescent="0.25">
      <c r="A922" t="s">
        <v>303</v>
      </c>
      <c r="B922">
        <v>4200669540004</v>
      </c>
      <c r="C922">
        <v>1102</v>
      </c>
      <c r="D922" t="s">
        <v>292</v>
      </c>
      <c r="E922">
        <v>2015</v>
      </c>
      <c r="F922" t="s">
        <v>1580</v>
      </c>
      <c r="G922" t="s">
        <v>305</v>
      </c>
      <c r="H922" t="s">
        <v>1</v>
      </c>
      <c r="J922" t="s">
        <v>4</v>
      </c>
    </row>
    <row r="923" spans="1:10" x14ac:dyDescent="0.25">
      <c r="A923" t="s">
        <v>303</v>
      </c>
      <c r="B923">
        <v>4200669540004</v>
      </c>
      <c r="C923">
        <v>1102</v>
      </c>
      <c r="D923" t="s">
        <v>292</v>
      </c>
      <c r="E923">
        <v>2015</v>
      </c>
      <c r="F923" t="s">
        <v>1582</v>
      </c>
      <c r="G923" t="s">
        <v>306</v>
      </c>
      <c r="H923" t="s">
        <v>1</v>
      </c>
      <c r="J923" t="s">
        <v>4</v>
      </c>
    </row>
    <row r="924" spans="1:10" x14ac:dyDescent="0.25">
      <c r="A924" t="s">
        <v>303</v>
      </c>
      <c r="B924">
        <v>4200669540004</v>
      </c>
      <c r="C924">
        <v>1102</v>
      </c>
      <c r="D924" t="s">
        <v>292</v>
      </c>
      <c r="E924">
        <v>2015</v>
      </c>
      <c r="F924" t="s">
        <v>1584</v>
      </c>
      <c r="G924" t="s">
        <v>307</v>
      </c>
      <c r="H924" t="s">
        <v>1</v>
      </c>
      <c r="J924" t="s">
        <v>4</v>
      </c>
    </row>
    <row r="925" spans="1:10" x14ac:dyDescent="0.25">
      <c r="A925" t="s">
        <v>310</v>
      </c>
      <c r="B925">
        <v>4200669540004</v>
      </c>
      <c r="C925">
        <v>1103</v>
      </c>
      <c r="D925" t="s">
        <v>292</v>
      </c>
      <c r="E925">
        <v>2015</v>
      </c>
      <c r="F925" t="s">
        <v>1798</v>
      </c>
      <c r="G925" t="s">
        <v>2045</v>
      </c>
      <c r="H925" t="s">
        <v>1</v>
      </c>
      <c r="J925" t="s">
        <v>4</v>
      </c>
    </row>
    <row r="926" spans="1:10" x14ac:dyDescent="0.25">
      <c r="A926" t="s">
        <v>295</v>
      </c>
      <c r="B926">
        <v>4200669540004</v>
      </c>
      <c r="C926">
        <v>1101</v>
      </c>
      <c r="D926" t="s">
        <v>292</v>
      </c>
      <c r="E926">
        <v>2015</v>
      </c>
      <c r="F926" t="s">
        <v>433</v>
      </c>
      <c r="G926" t="s">
        <v>296</v>
      </c>
      <c r="H926" t="s">
        <v>1</v>
      </c>
      <c r="J926" t="s">
        <v>691</v>
      </c>
    </row>
    <row r="927" spans="1:10" x14ac:dyDescent="0.25">
      <c r="A927" t="s">
        <v>303</v>
      </c>
      <c r="B927">
        <v>4200669540004</v>
      </c>
      <c r="C927">
        <v>1102</v>
      </c>
      <c r="D927" t="s">
        <v>292</v>
      </c>
      <c r="E927">
        <v>2015</v>
      </c>
      <c r="F927" t="s">
        <v>446</v>
      </c>
      <c r="G927" t="s">
        <v>304</v>
      </c>
      <c r="H927" t="s">
        <v>1</v>
      </c>
      <c r="J927" t="s">
        <v>691</v>
      </c>
    </row>
    <row r="928" spans="1:10" x14ac:dyDescent="0.25">
      <c r="A928" t="s">
        <v>310</v>
      </c>
      <c r="B928">
        <v>4200669540004</v>
      </c>
      <c r="C928">
        <v>1103</v>
      </c>
      <c r="D928" t="s">
        <v>292</v>
      </c>
      <c r="E928">
        <v>2015</v>
      </c>
      <c r="F928" t="s">
        <v>1797</v>
      </c>
      <c r="G928" t="s">
        <v>311</v>
      </c>
      <c r="H928" t="s">
        <v>1</v>
      </c>
      <c r="J928" t="s">
        <v>691</v>
      </c>
    </row>
    <row r="929" spans="1:10" x14ac:dyDescent="0.25">
      <c r="A929" t="s">
        <v>313</v>
      </c>
      <c r="B929">
        <v>4200669540004</v>
      </c>
      <c r="C929">
        <v>1101</v>
      </c>
      <c r="D929" t="s">
        <v>292</v>
      </c>
      <c r="E929">
        <v>2016</v>
      </c>
      <c r="F929" t="s">
        <v>440</v>
      </c>
      <c r="G929" t="s">
        <v>315</v>
      </c>
      <c r="H929" t="s">
        <v>1</v>
      </c>
      <c r="J929" t="s">
        <v>691</v>
      </c>
    </row>
    <row r="930" spans="1:10" x14ac:dyDescent="0.25">
      <c r="A930" t="s">
        <v>313</v>
      </c>
      <c r="B930">
        <v>4200669540004</v>
      </c>
      <c r="C930">
        <v>1101</v>
      </c>
      <c r="D930" t="s">
        <v>292</v>
      </c>
      <c r="E930">
        <v>2016</v>
      </c>
      <c r="F930" t="s">
        <v>442</v>
      </c>
      <c r="G930" t="s">
        <v>2049</v>
      </c>
      <c r="H930" t="s">
        <v>1</v>
      </c>
      <c r="J930" t="s">
        <v>691</v>
      </c>
    </row>
    <row r="931" spans="1:10" x14ac:dyDescent="0.25">
      <c r="A931" t="s">
        <v>313</v>
      </c>
      <c r="B931">
        <v>4200669540004</v>
      </c>
      <c r="C931">
        <v>1102</v>
      </c>
      <c r="D931" t="s">
        <v>292</v>
      </c>
      <c r="E931">
        <v>2016</v>
      </c>
      <c r="F931" t="s">
        <v>1582</v>
      </c>
      <c r="G931" t="s">
        <v>315</v>
      </c>
      <c r="H931" t="s">
        <v>1</v>
      </c>
      <c r="J931" t="s">
        <v>691</v>
      </c>
    </row>
    <row r="932" spans="1:10" x14ac:dyDescent="0.25">
      <c r="A932" t="s">
        <v>313</v>
      </c>
      <c r="B932">
        <v>4200669540004</v>
      </c>
      <c r="C932">
        <v>1102</v>
      </c>
      <c r="D932" t="s">
        <v>292</v>
      </c>
      <c r="E932">
        <v>2016</v>
      </c>
      <c r="F932" t="s">
        <v>1584</v>
      </c>
      <c r="G932" t="s">
        <v>2051</v>
      </c>
      <c r="H932" t="s">
        <v>1</v>
      </c>
      <c r="J932" t="s">
        <v>691</v>
      </c>
    </row>
    <row r="933" spans="1:10" x14ac:dyDescent="0.25">
      <c r="A933" t="s">
        <v>313</v>
      </c>
      <c r="B933">
        <v>4200669540004</v>
      </c>
      <c r="C933">
        <v>1103</v>
      </c>
      <c r="D933" t="s">
        <v>292</v>
      </c>
      <c r="E933">
        <v>2016</v>
      </c>
      <c r="F933" t="s">
        <v>1799</v>
      </c>
      <c r="G933" t="s">
        <v>315</v>
      </c>
      <c r="H933" t="s">
        <v>1</v>
      </c>
      <c r="J933" t="s">
        <v>691</v>
      </c>
    </row>
    <row r="934" spans="1:10" x14ac:dyDescent="0.25">
      <c r="A934" t="s">
        <v>313</v>
      </c>
      <c r="B934">
        <v>4200669540004</v>
      </c>
      <c r="C934">
        <v>1103</v>
      </c>
      <c r="D934" t="s">
        <v>292</v>
      </c>
      <c r="E934">
        <v>2016</v>
      </c>
      <c r="F934" t="s">
        <v>1800</v>
      </c>
      <c r="G934" t="s">
        <v>2053</v>
      </c>
      <c r="H934" t="s">
        <v>1</v>
      </c>
      <c r="J934" t="s">
        <v>691</v>
      </c>
    </row>
    <row r="935" spans="1:10" x14ac:dyDescent="0.25">
      <c r="A935" t="s">
        <v>184</v>
      </c>
      <c r="B935">
        <v>4200231120002</v>
      </c>
      <c r="D935" t="s">
        <v>664</v>
      </c>
      <c r="E935">
        <v>2015</v>
      </c>
      <c r="F935">
        <v>7</v>
      </c>
      <c r="G935" t="s">
        <v>188</v>
      </c>
      <c r="H935" t="s">
        <v>1</v>
      </c>
      <c r="J935" t="s">
        <v>3</v>
      </c>
    </row>
    <row r="936" spans="1:10" x14ac:dyDescent="0.25">
      <c r="A936" t="s">
        <v>184</v>
      </c>
      <c r="B936">
        <v>4200231120002</v>
      </c>
      <c r="D936" t="s">
        <v>664</v>
      </c>
      <c r="E936">
        <v>2015</v>
      </c>
      <c r="F936">
        <v>14</v>
      </c>
      <c r="G936" t="s">
        <v>195</v>
      </c>
      <c r="H936" t="s">
        <v>1</v>
      </c>
      <c r="J936" t="s">
        <v>3</v>
      </c>
    </row>
    <row r="937" spans="1:10" x14ac:dyDescent="0.25">
      <c r="A937" t="s">
        <v>184</v>
      </c>
      <c r="B937">
        <v>4200231120002</v>
      </c>
      <c r="D937" t="s">
        <v>664</v>
      </c>
      <c r="E937">
        <v>2015</v>
      </c>
      <c r="F937">
        <v>1</v>
      </c>
      <c r="G937" t="s">
        <v>665</v>
      </c>
      <c r="H937" t="s">
        <v>1</v>
      </c>
      <c r="J937" t="s">
        <v>5</v>
      </c>
    </row>
    <row r="938" spans="1:10" x14ac:dyDescent="0.25">
      <c r="A938" t="s">
        <v>184</v>
      </c>
      <c r="B938">
        <v>4200231120002</v>
      </c>
      <c r="D938" t="s">
        <v>664</v>
      </c>
      <c r="E938">
        <v>2015</v>
      </c>
      <c r="F938">
        <v>4</v>
      </c>
      <c r="G938" t="s">
        <v>666</v>
      </c>
      <c r="H938" t="s">
        <v>1</v>
      </c>
      <c r="J938" t="s">
        <v>5</v>
      </c>
    </row>
    <row r="939" spans="1:10" x14ac:dyDescent="0.25">
      <c r="A939" t="s">
        <v>184</v>
      </c>
      <c r="B939">
        <v>4200231120002</v>
      </c>
      <c r="D939" t="s">
        <v>664</v>
      </c>
      <c r="E939">
        <v>2015</v>
      </c>
      <c r="F939">
        <v>2</v>
      </c>
      <c r="G939" t="s">
        <v>183</v>
      </c>
      <c r="H939" t="s">
        <v>1</v>
      </c>
      <c r="J939" t="s">
        <v>4</v>
      </c>
    </row>
    <row r="940" spans="1:10" x14ac:dyDescent="0.25">
      <c r="A940" t="s">
        <v>184</v>
      </c>
      <c r="B940">
        <v>4200231120002</v>
      </c>
      <c r="D940" t="s">
        <v>664</v>
      </c>
      <c r="E940">
        <v>2015</v>
      </c>
      <c r="F940">
        <v>6</v>
      </c>
      <c r="G940" t="s">
        <v>187</v>
      </c>
      <c r="H940" t="s">
        <v>1</v>
      </c>
      <c r="J940" t="s">
        <v>4</v>
      </c>
    </row>
    <row r="941" spans="1:10" x14ac:dyDescent="0.25">
      <c r="A941" t="s">
        <v>184</v>
      </c>
      <c r="B941">
        <v>4200231120002</v>
      </c>
      <c r="D941" t="s">
        <v>664</v>
      </c>
      <c r="E941">
        <v>2015</v>
      </c>
      <c r="F941">
        <v>8</v>
      </c>
      <c r="G941" t="s">
        <v>189</v>
      </c>
      <c r="H941" t="s">
        <v>1</v>
      </c>
      <c r="J941" t="s">
        <v>4</v>
      </c>
    </row>
    <row r="942" spans="1:10" x14ac:dyDescent="0.25">
      <c r="A942" t="s">
        <v>184</v>
      </c>
      <c r="B942">
        <v>4200231120002</v>
      </c>
      <c r="D942" t="s">
        <v>664</v>
      </c>
      <c r="E942">
        <v>2015</v>
      </c>
      <c r="F942">
        <v>9</v>
      </c>
      <c r="G942" t="s">
        <v>190</v>
      </c>
      <c r="H942" t="s">
        <v>1</v>
      </c>
      <c r="J942" t="s">
        <v>4</v>
      </c>
    </row>
    <row r="943" spans="1:10" x14ac:dyDescent="0.25">
      <c r="A943" t="s">
        <v>184</v>
      </c>
      <c r="B943">
        <v>4200231120002</v>
      </c>
      <c r="D943" t="s">
        <v>664</v>
      </c>
      <c r="E943">
        <v>2015</v>
      </c>
      <c r="F943">
        <v>10</v>
      </c>
      <c r="G943" t="s">
        <v>191</v>
      </c>
      <c r="H943" t="s">
        <v>1</v>
      </c>
      <c r="J943" t="s">
        <v>4</v>
      </c>
    </row>
    <row r="944" spans="1:10" x14ac:dyDescent="0.25">
      <c r="A944" t="s">
        <v>184</v>
      </c>
      <c r="B944">
        <v>4200231120002</v>
      </c>
      <c r="D944" t="s">
        <v>664</v>
      </c>
      <c r="E944">
        <v>2015</v>
      </c>
      <c r="F944">
        <v>11</v>
      </c>
      <c r="G944" t="s">
        <v>192</v>
      </c>
      <c r="H944" t="s">
        <v>1</v>
      </c>
      <c r="J944" t="s">
        <v>4</v>
      </c>
    </row>
    <row r="945" spans="1:10" x14ac:dyDescent="0.25">
      <c r="A945" t="s">
        <v>184</v>
      </c>
      <c r="B945">
        <v>4200231120002</v>
      </c>
      <c r="D945" t="s">
        <v>664</v>
      </c>
      <c r="E945">
        <v>2015</v>
      </c>
      <c r="F945">
        <v>12</v>
      </c>
      <c r="G945" t="s">
        <v>193</v>
      </c>
      <c r="H945" t="s">
        <v>1</v>
      </c>
      <c r="J945" t="s">
        <v>4</v>
      </c>
    </row>
    <row r="946" spans="1:10" x14ac:dyDescent="0.25">
      <c r="A946" t="s">
        <v>184</v>
      </c>
      <c r="B946">
        <v>4200231120002</v>
      </c>
      <c r="D946" t="s">
        <v>664</v>
      </c>
      <c r="E946">
        <v>2015</v>
      </c>
      <c r="F946">
        <v>13</v>
      </c>
      <c r="G946" t="s">
        <v>194</v>
      </c>
      <c r="H946" t="s">
        <v>1</v>
      </c>
      <c r="J946" t="s">
        <v>4</v>
      </c>
    </row>
    <row r="947" spans="1:10" x14ac:dyDescent="0.25">
      <c r="A947" t="s">
        <v>667</v>
      </c>
      <c r="B947">
        <v>4200231120002</v>
      </c>
      <c r="D947" t="s">
        <v>664</v>
      </c>
      <c r="E947">
        <v>2016</v>
      </c>
      <c r="F947">
        <v>1</v>
      </c>
      <c r="G947" t="s">
        <v>668</v>
      </c>
      <c r="H947" t="s">
        <v>1</v>
      </c>
      <c r="J947" t="s">
        <v>691</v>
      </c>
    </row>
    <row r="948" spans="1:10" x14ac:dyDescent="0.25">
      <c r="A948" t="s">
        <v>667</v>
      </c>
      <c r="B948">
        <v>4200231120002</v>
      </c>
      <c r="D948" t="s">
        <v>664</v>
      </c>
      <c r="E948">
        <v>2016</v>
      </c>
      <c r="F948">
        <v>8</v>
      </c>
      <c r="G948" t="s">
        <v>1804</v>
      </c>
      <c r="H948" t="s">
        <v>1</v>
      </c>
      <c r="J948" t="s">
        <v>691</v>
      </c>
    </row>
    <row r="949" spans="1:10" x14ac:dyDescent="0.25">
      <c r="A949" t="s">
        <v>667</v>
      </c>
      <c r="B949">
        <v>4200231120002</v>
      </c>
      <c r="D949" t="s">
        <v>664</v>
      </c>
      <c r="E949">
        <v>2016</v>
      </c>
      <c r="F949">
        <v>9</v>
      </c>
      <c r="G949" t="s">
        <v>1826</v>
      </c>
      <c r="H949" t="s">
        <v>1</v>
      </c>
      <c r="J949" t="s">
        <v>691</v>
      </c>
    </row>
    <row r="950" spans="1:10" x14ac:dyDescent="0.25">
      <c r="A950" t="s">
        <v>667</v>
      </c>
      <c r="B950">
        <v>4200231120002</v>
      </c>
      <c r="D950" t="s">
        <v>664</v>
      </c>
      <c r="E950">
        <v>2016</v>
      </c>
      <c r="F950">
        <v>16</v>
      </c>
      <c r="G950" t="s">
        <v>679</v>
      </c>
      <c r="H950" t="s">
        <v>1</v>
      </c>
      <c r="J950" t="s">
        <v>691</v>
      </c>
    </row>
    <row r="951" spans="1:10" x14ac:dyDescent="0.25">
      <c r="A951" t="s">
        <v>667</v>
      </c>
      <c r="B951">
        <v>4200231120002</v>
      </c>
      <c r="D951" t="s">
        <v>664</v>
      </c>
      <c r="E951">
        <v>2016</v>
      </c>
      <c r="F951">
        <v>17</v>
      </c>
      <c r="G951" t="s">
        <v>680</v>
      </c>
      <c r="H951" t="s">
        <v>1</v>
      </c>
      <c r="J951" t="s">
        <v>691</v>
      </c>
    </row>
    <row r="952" spans="1:10" x14ac:dyDescent="0.25">
      <c r="B952">
        <v>4200742210034</v>
      </c>
      <c r="D952" t="s">
        <v>655</v>
      </c>
      <c r="E952">
        <v>2006</v>
      </c>
      <c r="F952">
        <v>1</v>
      </c>
      <c r="G952" t="s">
        <v>1824</v>
      </c>
      <c r="H952" t="s">
        <v>1</v>
      </c>
      <c r="J952" t="s">
        <v>691</v>
      </c>
    </row>
    <row r="953" spans="1:10" x14ac:dyDescent="0.25">
      <c r="B953">
        <v>4200742210034</v>
      </c>
      <c r="D953" t="s">
        <v>655</v>
      </c>
      <c r="E953">
        <v>2006</v>
      </c>
      <c r="F953">
        <v>2</v>
      </c>
      <c r="G953" t="s">
        <v>656</v>
      </c>
      <c r="H953" t="s">
        <v>1</v>
      </c>
      <c r="J953" t="s">
        <v>691</v>
      </c>
    </row>
    <row r="954" spans="1:10" x14ac:dyDescent="0.25">
      <c r="B954">
        <v>4200742210034</v>
      </c>
      <c r="D954" t="s">
        <v>655</v>
      </c>
      <c r="E954">
        <v>2006</v>
      </c>
      <c r="F954">
        <v>3</v>
      </c>
      <c r="G954" t="s">
        <v>657</v>
      </c>
      <c r="H954" t="s">
        <v>1</v>
      </c>
      <c r="J954" t="s">
        <v>691</v>
      </c>
    </row>
    <row r="955" spans="1:10" x14ac:dyDescent="0.25">
      <c r="A955" t="s">
        <v>658</v>
      </c>
      <c r="B955">
        <v>4200742210034</v>
      </c>
      <c r="D955" t="s">
        <v>655</v>
      </c>
      <c r="E955">
        <v>2016</v>
      </c>
      <c r="F955">
        <v>1</v>
      </c>
      <c r="G955" t="s">
        <v>2223</v>
      </c>
      <c r="H955" t="s">
        <v>1</v>
      </c>
      <c r="J955" t="s">
        <v>691</v>
      </c>
    </row>
    <row r="956" spans="1:10" x14ac:dyDescent="0.25">
      <c r="A956" t="s">
        <v>658</v>
      </c>
      <c r="B956">
        <v>4200742210034</v>
      </c>
      <c r="D956" t="s">
        <v>655</v>
      </c>
      <c r="E956">
        <v>2016</v>
      </c>
      <c r="F956">
        <v>2</v>
      </c>
      <c r="G956" t="s">
        <v>659</v>
      </c>
      <c r="H956" t="s">
        <v>1</v>
      </c>
      <c r="J956" t="s">
        <v>691</v>
      </c>
    </row>
    <row r="957" spans="1:10" x14ac:dyDescent="0.25">
      <c r="A957" t="s">
        <v>658</v>
      </c>
      <c r="B957">
        <v>4200742210034</v>
      </c>
      <c r="D957" t="s">
        <v>655</v>
      </c>
      <c r="E957">
        <v>2016</v>
      </c>
      <c r="F957">
        <v>3</v>
      </c>
      <c r="G957" t="s">
        <v>660</v>
      </c>
      <c r="H957" t="s">
        <v>1</v>
      </c>
      <c r="J957" t="s">
        <v>691</v>
      </c>
    </row>
    <row r="958" spans="1:10" x14ac:dyDescent="0.25">
      <c r="A958" t="s">
        <v>658</v>
      </c>
      <c r="B958">
        <v>4200742210034</v>
      </c>
      <c r="D958" t="s">
        <v>655</v>
      </c>
      <c r="E958">
        <v>2016</v>
      </c>
      <c r="F958">
        <v>4</v>
      </c>
      <c r="G958" t="s">
        <v>661</v>
      </c>
      <c r="H958" t="s">
        <v>1</v>
      </c>
      <c r="J958" t="s">
        <v>691</v>
      </c>
    </row>
    <row r="959" spans="1:10" x14ac:dyDescent="0.25">
      <c r="A959" t="s">
        <v>658</v>
      </c>
      <c r="B959">
        <v>4200742210034</v>
      </c>
      <c r="D959" t="s">
        <v>655</v>
      </c>
      <c r="E959">
        <v>2016</v>
      </c>
      <c r="F959">
        <v>5</v>
      </c>
      <c r="G959" t="s">
        <v>662</v>
      </c>
      <c r="H959" t="s">
        <v>1</v>
      </c>
      <c r="J959" t="s">
        <v>691</v>
      </c>
    </row>
    <row r="960" spans="1:10" x14ac:dyDescent="0.25">
      <c r="A960" t="s">
        <v>658</v>
      </c>
      <c r="B960">
        <v>4200742210034</v>
      </c>
      <c r="D960" t="s">
        <v>655</v>
      </c>
      <c r="E960">
        <v>2016</v>
      </c>
      <c r="F960">
        <v>6</v>
      </c>
      <c r="G960" t="s">
        <v>663</v>
      </c>
      <c r="H960" t="s">
        <v>1</v>
      </c>
      <c r="J960" t="s">
        <v>691</v>
      </c>
    </row>
    <row r="961" spans="1:10" x14ac:dyDescent="0.25">
      <c r="A961" t="s">
        <v>202</v>
      </c>
      <c r="B961">
        <v>4200149970006</v>
      </c>
      <c r="D961" t="s">
        <v>197</v>
      </c>
      <c r="E961">
        <v>2015</v>
      </c>
      <c r="F961" t="s">
        <v>1799</v>
      </c>
      <c r="G961" t="s">
        <v>2054</v>
      </c>
      <c r="H961" t="s">
        <v>1</v>
      </c>
      <c r="J961" t="s">
        <v>3</v>
      </c>
    </row>
    <row r="962" spans="1:10" x14ac:dyDescent="0.25">
      <c r="A962" t="s">
        <v>202</v>
      </c>
      <c r="B962">
        <v>4200149970006</v>
      </c>
      <c r="D962" t="s">
        <v>197</v>
      </c>
      <c r="E962">
        <v>2015</v>
      </c>
      <c r="F962" t="s">
        <v>429</v>
      </c>
      <c r="G962" t="s">
        <v>203</v>
      </c>
      <c r="H962" t="s">
        <v>1</v>
      </c>
      <c r="J962" t="s">
        <v>4</v>
      </c>
    </row>
    <row r="963" spans="1:10" x14ac:dyDescent="0.25">
      <c r="A963" t="s">
        <v>202</v>
      </c>
      <c r="B963">
        <v>4200149970006</v>
      </c>
      <c r="D963" t="s">
        <v>197</v>
      </c>
      <c r="E963">
        <v>2015</v>
      </c>
      <c r="F963" t="s">
        <v>431</v>
      </c>
      <c r="G963" t="s">
        <v>318</v>
      </c>
      <c r="H963" t="s">
        <v>1</v>
      </c>
      <c r="J963" t="s">
        <v>4</v>
      </c>
    </row>
    <row r="964" spans="1:10" x14ac:dyDescent="0.25">
      <c r="A964" t="s">
        <v>202</v>
      </c>
      <c r="B964">
        <v>4200149970006</v>
      </c>
      <c r="D964" t="s">
        <v>197</v>
      </c>
      <c r="E964">
        <v>2015</v>
      </c>
      <c r="F964" t="s">
        <v>433</v>
      </c>
      <c r="G964" t="s">
        <v>204</v>
      </c>
      <c r="H964" t="s">
        <v>1</v>
      </c>
      <c r="J964" t="s">
        <v>4</v>
      </c>
    </row>
    <row r="965" spans="1:10" x14ac:dyDescent="0.25">
      <c r="A965" t="s">
        <v>202</v>
      </c>
      <c r="B965">
        <v>4200149970006</v>
      </c>
      <c r="D965" t="s">
        <v>197</v>
      </c>
      <c r="E965">
        <v>2015</v>
      </c>
      <c r="F965" t="s">
        <v>437</v>
      </c>
      <c r="G965" t="s">
        <v>206</v>
      </c>
      <c r="H965" t="s">
        <v>1</v>
      </c>
      <c r="J965" t="s">
        <v>4</v>
      </c>
    </row>
    <row r="966" spans="1:10" x14ac:dyDescent="0.25">
      <c r="A966" t="s">
        <v>202</v>
      </c>
      <c r="B966">
        <v>4200149970006</v>
      </c>
      <c r="D966" t="s">
        <v>197</v>
      </c>
      <c r="E966">
        <v>2015</v>
      </c>
      <c r="F966" t="s">
        <v>438</v>
      </c>
      <c r="G966" t="s">
        <v>199</v>
      </c>
      <c r="H966" t="s">
        <v>1</v>
      </c>
      <c r="J966" t="s">
        <v>4</v>
      </c>
    </row>
    <row r="967" spans="1:10" x14ac:dyDescent="0.25">
      <c r="A967" t="s">
        <v>202</v>
      </c>
      <c r="B967">
        <v>4200149970006</v>
      </c>
      <c r="D967" t="s">
        <v>197</v>
      </c>
      <c r="E967">
        <v>2015</v>
      </c>
      <c r="F967" t="s">
        <v>440</v>
      </c>
      <c r="G967" t="s">
        <v>157</v>
      </c>
      <c r="H967" t="s">
        <v>1</v>
      </c>
      <c r="J967" t="s">
        <v>4</v>
      </c>
    </row>
    <row r="968" spans="1:10" x14ac:dyDescent="0.25">
      <c r="A968" t="s">
        <v>202</v>
      </c>
      <c r="B968">
        <v>4200149970006</v>
      </c>
      <c r="D968" t="s">
        <v>197</v>
      </c>
      <c r="E968">
        <v>2015</v>
      </c>
      <c r="F968" t="s">
        <v>442</v>
      </c>
      <c r="G968" t="s">
        <v>207</v>
      </c>
      <c r="H968" t="s">
        <v>1</v>
      </c>
      <c r="J968" t="s">
        <v>4</v>
      </c>
    </row>
    <row r="969" spans="1:10" x14ac:dyDescent="0.25">
      <c r="A969" t="s">
        <v>202</v>
      </c>
      <c r="B969">
        <v>4200149970006</v>
      </c>
      <c r="D969" t="s">
        <v>197</v>
      </c>
      <c r="E969">
        <v>2015</v>
      </c>
      <c r="F969" t="s">
        <v>443</v>
      </c>
      <c r="G969" t="s">
        <v>208</v>
      </c>
      <c r="H969" t="s">
        <v>1</v>
      </c>
      <c r="J969" t="s">
        <v>4</v>
      </c>
    </row>
    <row r="970" spans="1:10" x14ac:dyDescent="0.25">
      <c r="A970" t="s">
        <v>202</v>
      </c>
      <c r="B970">
        <v>4200149970006</v>
      </c>
      <c r="D970" t="s">
        <v>197</v>
      </c>
      <c r="E970">
        <v>2015</v>
      </c>
      <c r="F970" t="s">
        <v>1798</v>
      </c>
      <c r="G970" t="s">
        <v>215</v>
      </c>
      <c r="H970" t="s">
        <v>1</v>
      </c>
      <c r="J970" t="s">
        <v>4</v>
      </c>
    </row>
    <row r="971" spans="1:10" x14ac:dyDescent="0.25">
      <c r="A971" t="s">
        <v>202</v>
      </c>
      <c r="B971">
        <v>4200149970006</v>
      </c>
      <c r="D971" t="s">
        <v>197</v>
      </c>
      <c r="E971">
        <v>2015</v>
      </c>
      <c r="F971" t="s">
        <v>1800</v>
      </c>
      <c r="G971" t="s">
        <v>200</v>
      </c>
      <c r="H971" t="s">
        <v>1</v>
      </c>
      <c r="J971" t="s">
        <v>4</v>
      </c>
    </row>
    <row r="972" spans="1:10" x14ac:dyDescent="0.25">
      <c r="A972" t="s">
        <v>202</v>
      </c>
      <c r="B972">
        <v>4200149970006</v>
      </c>
      <c r="D972" t="s">
        <v>197</v>
      </c>
      <c r="E972">
        <v>2015</v>
      </c>
      <c r="F972" t="s">
        <v>1801</v>
      </c>
      <c r="G972" t="s">
        <v>201</v>
      </c>
      <c r="H972" t="s">
        <v>1</v>
      </c>
      <c r="J972" t="s">
        <v>4</v>
      </c>
    </row>
    <row r="973" spans="1:10" x14ac:dyDescent="0.25">
      <c r="A973" t="s">
        <v>202</v>
      </c>
      <c r="B973">
        <v>4200149970006</v>
      </c>
      <c r="D973" t="s">
        <v>197</v>
      </c>
      <c r="E973">
        <v>2015</v>
      </c>
      <c r="F973" t="s">
        <v>1802</v>
      </c>
      <c r="G973" t="s">
        <v>216</v>
      </c>
      <c r="H973" t="s">
        <v>1</v>
      </c>
      <c r="J973" t="s">
        <v>4</v>
      </c>
    </row>
    <row r="974" spans="1:10" x14ac:dyDescent="0.25">
      <c r="A974" t="s">
        <v>202</v>
      </c>
      <c r="B974">
        <v>4200149970006</v>
      </c>
      <c r="D974" t="s">
        <v>197</v>
      </c>
      <c r="E974">
        <v>2015</v>
      </c>
      <c r="F974" t="s">
        <v>1990</v>
      </c>
      <c r="G974" t="s">
        <v>2055</v>
      </c>
      <c r="H974" t="s">
        <v>1</v>
      </c>
      <c r="J974" t="s">
        <v>4</v>
      </c>
    </row>
    <row r="975" spans="1:10" x14ac:dyDescent="0.25">
      <c r="A975" t="s">
        <v>202</v>
      </c>
      <c r="B975">
        <v>4200149970006</v>
      </c>
      <c r="D975" t="s">
        <v>197</v>
      </c>
      <c r="E975">
        <v>2015</v>
      </c>
      <c r="F975" t="s">
        <v>1584</v>
      </c>
      <c r="G975" t="s">
        <v>212</v>
      </c>
      <c r="H975" t="s">
        <v>1</v>
      </c>
      <c r="J975" t="s">
        <v>691</v>
      </c>
    </row>
    <row r="976" spans="1:10" x14ac:dyDescent="0.25">
      <c r="A976" t="s">
        <v>202</v>
      </c>
      <c r="B976">
        <v>4200149970006</v>
      </c>
      <c r="D976" t="s">
        <v>197</v>
      </c>
      <c r="E976">
        <v>2015</v>
      </c>
      <c r="F976" t="s">
        <v>1586</v>
      </c>
      <c r="G976" t="s">
        <v>321</v>
      </c>
      <c r="H976" t="s">
        <v>1</v>
      </c>
      <c r="J976" t="s">
        <v>691</v>
      </c>
    </row>
    <row r="977" spans="1:10" x14ac:dyDescent="0.25">
      <c r="A977" t="s">
        <v>202</v>
      </c>
      <c r="B977">
        <v>4200149970006</v>
      </c>
      <c r="D977" t="s">
        <v>197</v>
      </c>
      <c r="E977">
        <v>2015</v>
      </c>
      <c r="F977" t="s">
        <v>1988</v>
      </c>
      <c r="G977" t="s">
        <v>217</v>
      </c>
      <c r="H977" t="s">
        <v>1</v>
      </c>
      <c r="J977" t="s">
        <v>691</v>
      </c>
    </row>
    <row r="978" spans="1:10" x14ac:dyDescent="0.25">
      <c r="A978" t="s">
        <v>322</v>
      </c>
      <c r="B978">
        <v>4200149970006</v>
      </c>
      <c r="D978" t="s">
        <v>197</v>
      </c>
      <c r="E978">
        <v>2016</v>
      </c>
      <c r="F978" t="s">
        <v>1796</v>
      </c>
      <c r="G978" t="s">
        <v>328</v>
      </c>
      <c r="H978" t="s">
        <v>1</v>
      </c>
      <c r="J978" t="s">
        <v>691</v>
      </c>
    </row>
    <row r="979" spans="1:10" x14ac:dyDescent="0.25">
      <c r="A979" t="s">
        <v>322</v>
      </c>
      <c r="B979">
        <v>4200149970006</v>
      </c>
      <c r="D979" t="s">
        <v>197</v>
      </c>
      <c r="E979">
        <v>2016</v>
      </c>
      <c r="F979" t="s">
        <v>1797</v>
      </c>
      <c r="G979" t="s">
        <v>2056</v>
      </c>
      <c r="H979" t="s">
        <v>1</v>
      </c>
      <c r="J979" t="s">
        <v>691</v>
      </c>
    </row>
    <row r="980" spans="1:10" x14ac:dyDescent="0.25">
      <c r="A980" t="s">
        <v>322</v>
      </c>
      <c r="B980">
        <v>4200149970006</v>
      </c>
      <c r="D980" t="s">
        <v>197</v>
      </c>
      <c r="E980">
        <v>2016</v>
      </c>
      <c r="F980" t="s">
        <v>1800</v>
      </c>
      <c r="G980" t="s">
        <v>330</v>
      </c>
      <c r="H980" t="s">
        <v>1</v>
      </c>
      <c r="J980" t="s">
        <v>691</v>
      </c>
    </row>
    <row r="981" spans="1:10" x14ac:dyDescent="0.25">
      <c r="A981" t="s">
        <v>322</v>
      </c>
      <c r="B981">
        <v>4200149970006</v>
      </c>
      <c r="D981" t="s">
        <v>197</v>
      </c>
      <c r="E981">
        <v>2016</v>
      </c>
      <c r="F981" t="s">
        <v>1802</v>
      </c>
      <c r="G981" t="s">
        <v>2058</v>
      </c>
      <c r="H981" t="s">
        <v>1</v>
      </c>
      <c r="J981" t="s">
        <v>691</v>
      </c>
    </row>
    <row r="982" spans="1:10" x14ac:dyDescent="0.25">
      <c r="A982" t="s">
        <v>322</v>
      </c>
      <c r="B982">
        <v>4200149970006</v>
      </c>
      <c r="D982" t="s">
        <v>197</v>
      </c>
      <c r="E982">
        <v>2016</v>
      </c>
      <c r="F982" t="s">
        <v>1988</v>
      </c>
      <c r="G982" t="s">
        <v>331</v>
      </c>
      <c r="H982" t="s">
        <v>1</v>
      </c>
      <c r="J982" t="s">
        <v>691</v>
      </c>
    </row>
    <row r="983" spans="1:10" x14ac:dyDescent="0.25">
      <c r="A983" t="s">
        <v>322</v>
      </c>
      <c r="B983">
        <v>4200149970006</v>
      </c>
      <c r="D983" t="s">
        <v>197</v>
      </c>
      <c r="E983">
        <v>2016</v>
      </c>
      <c r="F983" t="s">
        <v>1989</v>
      </c>
      <c r="G983" t="s">
        <v>332</v>
      </c>
      <c r="H983" t="s">
        <v>1</v>
      </c>
      <c r="J983" t="s">
        <v>691</v>
      </c>
    </row>
    <row r="984" spans="1:10" x14ac:dyDescent="0.25">
      <c r="A984" t="s">
        <v>322</v>
      </c>
      <c r="B984">
        <v>4200149970006</v>
      </c>
      <c r="D984" t="s">
        <v>197</v>
      </c>
      <c r="E984">
        <v>2016</v>
      </c>
      <c r="F984" t="s">
        <v>1990</v>
      </c>
      <c r="G984" t="s">
        <v>333</v>
      </c>
      <c r="H984" t="s">
        <v>1</v>
      </c>
      <c r="J984" t="s">
        <v>691</v>
      </c>
    </row>
    <row r="985" spans="1:10" x14ac:dyDescent="0.25">
      <c r="A985" t="s">
        <v>322</v>
      </c>
      <c r="B985">
        <v>4200149970006</v>
      </c>
      <c r="D985" t="s">
        <v>197</v>
      </c>
      <c r="E985">
        <v>2016</v>
      </c>
      <c r="F985" t="s">
        <v>1992</v>
      </c>
      <c r="G985" t="s">
        <v>334</v>
      </c>
      <c r="H985" t="s">
        <v>1</v>
      </c>
      <c r="J985" t="s">
        <v>691</v>
      </c>
    </row>
    <row r="986" spans="1:10" x14ac:dyDescent="0.25">
      <c r="A986" t="s">
        <v>322</v>
      </c>
      <c r="B986">
        <v>4200149970006</v>
      </c>
      <c r="D986" t="s">
        <v>197</v>
      </c>
      <c r="E986">
        <v>2016</v>
      </c>
      <c r="F986" t="s">
        <v>1994</v>
      </c>
      <c r="G986" t="s">
        <v>336</v>
      </c>
      <c r="H986" t="s">
        <v>1</v>
      </c>
      <c r="J986" t="s">
        <v>691</v>
      </c>
    </row>
    <row r="987" spans="1:10" x14ac:dyDescent="0.25">
      <c r="B987">
        <v>4200545900002</v>
      </c>
      <c r="D987" t="s">
        <v>644</v>
      </c>
      <c r="E987">
        <v>2004</v>
      </c>
      <c r="F987">
        <v>1</v>
      </c>
      <c r="G987" t="s">
        <v>645</v>
      </c>
      <c r="H987" t="s">
        <v>1</v>
      </c>
      <c r="J987" t="s">
        <v>691</v>
      </c>
    </row>
    <row r="988" spans="1:10" x14ac:dyDescent="0.25">
      <c r="B988">
        <v>4200545900002</v>
      </c>
      <c r="D988" t="s">
        <v>644</v>
      </c>
      <c r="E988">
        <v>2004</v>
      </c>
      <c r="F988">
        <v>2</v>
      </c>
      <c r="G988" t="s">
        <v>646</v>
      </c>
      <c r="H988" t="s">
        <v>1</v>
      </c>
      <c r="J988" t="s">
        <v>691</v>
      </c>
    </row>
    <row r="989" spans="1:10" x14ac:dyDescent="0.25">
      <c r="B989">
        <v>4200545900002</v>
      </c>
      <c r="D989" t="s">
        <v>644</v>
      </c>
      <c r="E989">
        <v>2004</v>
      </c>
      <c r="F989">
        <v>3</v>
      </c>
      <c r="G989" t="s">
        <v>647</v>
      </c>
      <c r="H989" t="s">
        <v>1</v>
      </c>
      <c r="J989" t="s">
        <v>691</v>
      </c>
    </row>
    <row r="990" spans="1:10" x14ac:dyDescent="0.25">
      <c r="B990">
        <v>4200545900002</v>
      </c>
      <c r="D990" t="s">
        <v>644</v>
      </c>
      <c r="E990">
        <v>2004</v>
      </c>
      <c r="F990">
        <v>4</v>
      </c>
      <c r="G990" t="s">
        <v>648</v>
      </c>
      <c r="H990" t="s">
        <v>1</v>
      </c>
      <c r="J990" t="s">
        <v>691</v>
      </c>
    </row>
    <row r="991" spans="1:10" x14ac:dyDescent="0.25">
      <c r="A991" t="s">
        <v>649</v>
      </c>
      <c r="B991">
        <v>4200545900002</v>
      </c>
      <c r="D991" t="s">
        <v>644</v>
      </c>
      <c r="E991">
        <v>2016</v>
      </c>
      <c r="F991">
        <v>1</v>
      </c>
      <c r="G991" t="s">
        <v>650</v>
      </c>
      <c r="H991" t="s">
        <v>1</v>
      </c>
      <c r="J991" t="s">
        <v>691</v>
      </c>
    </row>
    <row r="992" spans="1:10" x14ac:dyDescent="0.25">
      <c r="A992" t="s">
        <v>649</v>
      </c>
      <c r="B992">
        <v>4200545900002</v>
      </c>
      <c r="D992" t="s">
        <v>644</v>
      </c>
      <c r="E992">
        <v>2016</v>
      </c>
      <c r="F992">
        <v>2</v>
      </c>
      <c r="G992" t="s">
        <v>2398</v>
      </c>
      <c r="H992" t="s">
        <v>1</v>
      </c>
      <c r="J992" t="s">
        <v>691</v>
      </c>
    </row>
    <row r="993" spans="1:10" x14ac:dyDescent="0.25">
      <c r="A993" t="s">
        <v>649</v>
      </c>
      <c r="B993">
        <v>4200545900002</v>
      </c>
      <c r="D993" t="s">
        <v>644</v>
      </c>
      <c r="E993">
        <v>2016</v>
      </c>
      <c r="F993">
        <v>3</v>
      </c>
      <c r="G993" t="s">
        <v>651</v>
      </c>
      <c r="H993" t="s">
        <v>1</v>
      </c>
      <c r="J993" t="s">
        <v>691</v>
      </c>
    </row>
    <row r="994" spans="1:10" x14ac:dyDescent="0.25">
      <c r="A994" t="s">
        <v>649</v>
      </c>
      <c r="B994">
        <v>4200545900002</v>
      </c>
      <c r="D994" t="s">
        <v>644</v>
      </c>
      <c r="E994">
        <v>2016</v>
      </c>
      <c r="F994">
        <v>4</v>
      </c>
      <c r="G994" t="s">
        <v>652</v>
      </c>
      <c r="H994" t="s">
        <v>1</v>
      </c>
      <c r="J994" t="s">
        <v>691</v>
      </c>
    </row>
    <row r="995" spans="1:10" x14ac:dyDescent="0.25">
      <c r="A995" t="s">
        <v>649</v>
      </c>
      <c r="B995">
        <v>4200545900002</v>
      </c>
      <c r="D995" t="s">
        <v>644</v>
      </c>
      <c r="E995">
        <v>2016</v>
      </c>
      <c r="F995">
        <v>5</v>
      </c>
      <c r="G995" t="s">
        <v>653</v>
      </c>
      <c r="H995" t="s">
        <v>1</v>
      </c>
      <c r="J995" t="s">
        <v>691</v>
      </c>
    </row>
    <row r="996" spans="1:10" x14ac:dyDescent="0.25">
      <c r="A996" t="s">
        <v>649</v>
      </c>
      <c r="B996">
        <v>4200545900002</v>
      </c>
      <c r="D996" t="s">
        <v>644</v>
      </c>
      <c r="E996">
        <v>2016</v>
      </c>
      <c r="F996">
        <v>6</v>
      </c>
      <c r="G996" t="s">
        <v>654</v>
      </c>
      <c r="H996" t="s">
        <v>1</v>
      </c>
      <c r="J996" t="s">
        <v>691</v>
      </c>
    </row>
    <row r="997" spans="1:10" x14ac:dyDescent="0.25">
      <c r="A997" t="s">
        <v>649</v>
      </c>
      <c r="B997">
        <v>4200545900002</v>
      </c>
      <c r="D997" t="s">
        <v>644</v>
      </c>
      <c r="E997">
        <v>2016</v>
      </c>
      <c r="F997">
        <v>7</v>
      </c>
      <c r="G997" t="s">
        <v>2221</v>
      </c>
      <c r="H997" t="s">
        <v>1</v>
      </c>
      <c r="J997" t="s">
        <v>691</v>
      </c>
    </row>
    <row r="998" spans="1:10" x14ac:dyDescent="0.25">
      <c r="A998" t="s">
        <v>696</v>
      </c>
      <c r="B998">
        <v>4200065790002</v>
      </c>
      <c r="D998" t="s">
        <v>697</v>
      </c>
      <c r="E998">
        <v>2016</v>
      </c>
      <c r="F998">
        <v>1</v>
      </c>
      <c r="G998" t="s">
        <v>698</v>
      </c>
      <c r="H998" t="s">
        <v>1</v>
      </c>
      <c r="J998" t="s">
        <v>691</v>
      </c>
    </row>
    <row r="999" spans="1:10" x14ac:dyDescent="0.25">
      <c r="A999" t="s">
        <v>696</v>
      </c>
      <c r="B999">
        <v>4200065790002</v>
      </c>
      <c r="D999" t="s">
        <v>697</v>
      </c>
      <c r="E999">
        <v>2016</v>
      </c>
      <c r="F999">
        <v>2</v>
      </c>
      <c r="G999" t="s">
        <v>699</v>
      </c>
      <c r="H999" t="s">
        <v>1</v>
      </c>
      <c r="J999" t="s">
        <v>691</v>
      </c>
    </row>
    <row r="1000" spans="1:10" x14ac:dyDescent="0.25">
      <c r="A1000" t="s">
        <v>696</v>
      </c>
      <c r="B1000">
        <v>4200065790002</v>
      </c>
      <c r="D1000" t="s">
        <v>697</v>
      </c>
      <c r="E1000">
        <v>2016</v>
      </c>
      <c r="F1000">
        <v>4</v>
      </c>
      <c r="G1000" t="s">
        <v>701</v>
      </c>
      <c r="H1000" t="s">
        <v>1</v>
      </c>
      <c r="J1000" t="s">
        <v>691</v>
      </c>
    </row>
    <row r="1001" spans="1:10" x14ac:dyDescent="0.25">
      <c r="A1001" t="s">
        <v>696</v>
      </c>
      <c r="B1001">
        <v>4200065790002</v>
      </c>
      <c r="D1001" t="s">
        <v>697</v>
      </c>
      <c r="E1001">
        <v>2016</v>
      </c>
      <c r="F1001">
        <v>8</v>
      </c>
      <c r="G1001" t="s">
        <v>705</v>
      </c>
      <c r="H1001" t="s">
        <v>1</v>
      </c>
      <c r="J1001" t="s">
        <v>691</v>
      </c>
    </row>
    <row r="1002" spans="1:10" x14ac:dyDescent="0.25">
      <c r="A1002" t="s">
        <v>696</v>
      </c>
      <c r="B1002">
        <v>4200065790002</v>
      </c>
      <c r="D1002" t="s">
        <v>697</v>
      </c>
      <c r="E1002">
        <v>2016</v>
      </c>
      <c r="F1002">
        <v>9</v>
      </c>
      <c r="G1002" t="s">
        <v>60</v>
      </c>
      <c r="H1002" t="s">
        <v>1</v>
      </c>
      <c r="J1002" t="s">
        <v>691</v>
      </c>
    </row>
    <row r="1003" spans="1:10" x14ac:dyDescent="0.25">
      <c r="A1003" t="s">
        <v>696</v>
      </c>
      <c r="B1003">
        <v>4200065790002</v>
      </c>
      <c r="D1003" t="s">
        <v>697</v>
      </c>
      <c r="E1003">
        <v>2016</v>
      </c>
      <c r="F1003">
        <v>10</v>
      </c>
      <c r="G1003" t="s">
        <v>706</v>
      </c>
      <c r="H1003" t="s">
        <v>1</v>
      </c>
      <c r="J1003" t="s">
        <v>691</v>
      </c>
    </row>
    <row r="1004" spans="1:10" x14ac:dyDescent="0.25">
      <c r="A1004" t="s">
        <v>696</v>
      </c>
      <c r="B1004">
        <v>4200065790002</v>
      </c>
      <c r="D1004" t="s">
        <v>697</v>
      </c>
      <c r="E1004">
        <v>2016</v>
      </c>
      <c r="F1004">
        <v>11</v>
      </c>
      <c r="G1004" t="s">
        <v>707</v>
      </c>
      <c r="H1004" t="s">
        <v>1</v>
      </c>
      <c r="J1004" t="s">
        <v>691</v>
      </c>
    </row>
    <row r="1005" spans="1:10" x14ac:dyDescent="0.25">
      <c r="A1005" t="s">
        <v>696</v>
      </c>
      <c r="B1005">
        <v>4200065790002</v>
      </c>
      <c r="D1005" t="s">
        <v>697</v>
      </c>
      <c r="E1005">
        <v>2016</v>
      </c>
      <c r="F1005">
        <v>12</v>
      </c>
      <c r="G1005" t="s">
        <v>708</v>
      </c>
      <c r="H1005" t="s">
        <v>1</v>
      </c>
      <c r="J1005" t="s">
        <v>691</v>
      </c>
    </row>
    <row r="1006" spans="1:10" x14ac:dyDescent="0.25">
      <c r="A1006" t="s">
        <v>696</v>
      </c>
      <c r="B1006">
        <v>4200065790002</v>
      </c>
      <c r="D1006" t="s">
        <v>697</v>
      </c>
      <c r="E1006">
        <v>2016</v>
      </c>
      <c r="F1006">
        <v>13</v>
      </c>
      <c r="G1006" t="s">
        <v>709</v>
      </c>
      <c r="H1006" t="s">
        <v>1</v>
      </c>
      <c r="J1006" t="s">
        <v>691</v>
      </c>
    </row>
    <row r="1007" spans="1:10" x14ac:dyDescent="0.25">
      <c r="A1007" t="s">
        <v>696</v>
      </c>
      <c r="B1007">
        <v>4200065790002</v>
      </c>
      <c r="D1007" t="s">
        <v>697</v>
      </c>
      <c r="E1007">
        <v>2016</v>
      </c>
      <c r="F1007">
        <v>14</v>
      </c>
      <c r="G1007" t="s">
        <v>710</v>
      </c>
      <c r="H1007" t="s">
        <v>1</v>
      </c>
      <c r="J1007" t="s">
        <v>691</v>
      </c>
    </row>
    <row r="1008" spans="1:10" x14ac:dyDescent="0.25">
      <c r="A1008" t="s">
        <v>696</v>
      </c>
      <c r="B1008">
        <v>4200065790002</v>
      </c>
      <c r="D1008" t="s">
        <v>697</v>
      </c>
      <c r="E1008">
        <v>2016</v>
      </c>
      <c r="F1008">
        <v>15</v>
      </c>
      <c r="G1008" t="s">
        <v>711</v>
      </c>
      <c r="H1008" t="s">
        <v>1</v>
      </c>
      <c r="J1008" t="s">
        <v>691</v>
      </c>
    </row>
    <row r="1009" spans="1:10" x14ac:dyDescent="0.25">
      <c r="A1009" t="s">
        <v>696</v>
      </c>
      <c r="B1009">
        <v>4200065790002</v>
      </c>
      <c r="D1009" t="s">
        <v>697</v>
      </c>
      <c r="E1009">
        <v>2016</v>
      </c>
      <c r="F1009">
        <v>16</v>
      </c>
      <c r="G1009" t="s">
        <v>712</v>
      </c>
      <c r="H1009" t="s">
        <v>1</v>
      </c>
      <c r="J1009" t="s">
        <v>691</v>
      </c>
    </row>
    <row r="1010" spans="1:10" x14ac:dyDescent="0.25">
      <c r="A1010" t="s">
        <v>696</v>
      </c>
      <c r="B1010">
        <v>4200065790002</v>
      </c>
      <c r="D1010" t="s">
        <v>697</v>
      </c>
      <c r="E1010">
        <v>2016</v>
      </c>
      <c r="F1010">
        <v>18</v>
      </c>
      <c r="G1010" t="s">
        <v>714</v>
      </c>
      <c r="H1010" t="s">
        <v>1</v>
      </c>
      <c r="J1010" t="s">
        <v>691</v>
      </c>
    </row>
    <row r="1011" spans="1:10" x14ac:dyDescent="0.25">
      <c r="A1011" t="s">
        <v>696</v>
      </c>
      <c r="B1011">
        <v>4200065790002</v>
      </c>
      <c r="D1011" t="s">
        <v>697</v>
      </c>
      <c r="E1011">
        <v>2016</v>
      </c>
      <c r="F1011">
        <v>19</v>
      </c>
      <c r="G1011" t="s">
        <v>715</v>
      </c>
      <c r="H1011" t="s">
        <v>1</v>
      </c>
      <c r="J1011" t="s">
        <v>691</v>
      </c>
    </row>
    <row r="1012" spans="1:10" x14ac:dyDescent="0.25">
      <c r="A1012" t="s">
        <v>696</v>
      </c>
      <c r="B1012">
        <v>4200065790002</v>
      </c>
      <c r="D1012" t="s">
        <v>697</v>
      </c>
      <c r="E1012">
        <v>2016</v>
      </c>
      <c r="F1012">
        <v>20</v>
      </c>
      <c r="G1012" t="s">
        <v>716</v>
      </c>
      <c r="H1012" t="s">
        <v>1</v>
      </c>
      <c r="J1012" t="s">
        <v>691</v>
      </c>
    </row>
    <row r="1013" spans="1:10" x14ac:dyDescent="0.25">
      <c r="A1013" t="s">
        <v>696</v>
      </c>
      <c r="B1013">
        <v>4200065790002</v>
      </c>
      <c r="D1013" t="s">
        <v>697</v>
      </c>
      <c r="E1013">
        <v>2016</v>
      </c>
      <c r="F1013">
        <v>21</v>
      </c>
      <c r="G1013" t="s">
        <v>717</v>
      </c>
      <c r="H1013" t="s">
        <v>1</v>
      </c>
      <c r="J1013" t="s">
        <v>691</v>
      </c>
    </row>
    <row r="1014" spans="1:10" x14ac:dyDescent="0.25">
      <c r="A1014" t="s">
        <v>696</v>
      </c>
      <c r="B1014">
        <v>4200065790002</v>
      </c>
      <c r="D1014" t="s">
        <v>697</v>
      </c>
      <c r="E1014">
        <v>2016</v>
      </c>
      <c r="F1014">
        <v>22</v>
      </c>
      <c r="G1014" t="s">
        <v>718</v>
      </c>
      <c r="H1014" t="s">
        <v>1</v>
      </c>
      <c r="J1014" t="s">
        <v>691</v>
      </c>
    </row>
    <row r="1015" spans="1:10" x14ac:dyDescent="0.25">
      <c r="A1015" t="s">
        <v>696</v>
      </c>
      <c r="B1015">
        <v>4200065790002</v>
      </c>
      <c r="D1015" t="s">
        <v>697</v>
      </c>
      <c r="E1015">
        <v>2016</v>
      </c>
      <c r="F1015">
        <v>23</v>
      </c>
      <c r="G1015" t="s">
        <v>719</v>
      </c>
      <c r="H1015" t="s">
        <v>1</v>
      </c>
      <c r="J1015" t="s">
        <v>691</v>
      </c>
    </row>
    <row r="1016" spans="1:10" x14ac:dyDescent="0.25">
      <c r="A1016" t="s">
        <v>696</v>
      </c>
      <c r="B1016">
        <v>4200065790002</v>
      </c>
      <c r="D1016" t="s">
        <v>697</v>
      </c>
      <c r="E1016">
        <v>2016</v>
      </c>
      <c r="F1016">
        <v>24</v>
      </c>
      <c r="G1016" t="s">
        <v>466</v>
      </c>
      <c r="H1016" t="s">
        <v>1</v>
      </c>
      <c r="J1016" t="s">
        <v>691</v>
      </c>
    </row>
    <row r="1017" spans="1:10" x14ac:dyDescent="0.25">
      <c r="A1017" t="s">
        <v>696</v>
      </c>
      <c r="B1017">
        <v>4200065790002</v>
      </c>
      <c r="D1017" t="s">
        <v>697</v>
      </c>
      <c r="E1017">
        <v>2016</v>
      </c>
      <c r="F1017">
        <v>25</v>
      </c>
      <c r="G1017" t="s">
        <v>720</v>
      </c>
      <c r="H1017" t="s">
        <v>1</v>
      </c>
      <c r="J1017" t="s">
        <v>691</v>
      </c>
    </row>
    <row r="1018" spans="1:10" x14ac:dyDescent="0.25">
      <c r="A1018" t="s">
        <v>696</v>
      </c>
      <c r="B1018">
        <v>4200065790002</v>
      </c>
      <c r="D1018" t="s">
        <v>697</v>
      </c>
      <c r="E1018">
        <v>2016</v>
      </c>
      <c r="F1018">
        <v>26</v>
      </c>
      <c r="G1018" t="s">
        <v>721</v>
      </c>
      <c r="H1018" t="s">
        <v>1</v>
      </c>
      <c r="J1018" t="s">
        <v>691</v>
      </c>
    </row>
    <row r="1019" spans="1:10" x14ac:dyDescent="0.25">
      <c r="A1019" t="s">
        <v>722</v>
      </c>
      <c r="B1019">
        <v>4209392060007</v>
      </c>
      <c r="D1019" t="s">
        <v>723</v>
      </c>
      <c r="E1019">
        <v>2016</v>
      </c>
      <c r="F1019">
        <v>1</v>
      </c>
      <c r="G1019" t="s">
        <v>1827</v>
      </c>
      <c r="H1019" t="s">
        <v>1</v>
      </c>
      <c r="J1019" t="s">
        <v>691</v>
      </c>
    </row>
    <row r="1020" spans="1:10" x14ac:dyDescent="0.25">
      <c r="A1020" t="s">
        <v>722</v>
      </c>
      <c r="B1020">
        <v>4209392060007</v>
      </c>
      <c r="D1020" t="s">
        <v>723</v>
      </c>
      <c r="E1020">
        <v>2016</v>
      </c>
      <c r="F1020">
        <v>3</v>
      </c>
      <c r="G1020" t="s">
        <v>2399</v>
      </c>
      <c r="H1020" t="s">
        <v>1</v>
      </c>
      <c r="J1020" t="s">
        <v>691</v>
      </c>
    </row>
    <row r="1021" spans="1:10" x14ac:dyDescent="0.25">
      <c r="A1021" t="s">
        <v>722</v>
      </c>
      <c r="B1021">
        <v>4209392060007</v>
      </c>
      <c r="D1021" t="s">
        <v>723</v>
      </c>
      <c r="E1021">
        <v>2016</v>
      </c>
      <c r="F1021">
        <v>4</v>
      </c>
      <c r="G1021" t="s">
        <v>724</v>
      </c>
      <c r="H1021" t="s">
        <v>1</v>
      </c>
      <c r="J1021" t="s">
        <v>691</v>
      </c>
    </row>
    <row r="1022" spans="1:10" x14ac:dyDescent="0.25">
      <c r="A1022" t="s">
        <v>722</v>
      </c>
      <c r="B1022">
        <v>4209392060007</v>
      </c>
      <c r="D1022" t="s">
        <v>723</v>
      </c>
      <c r="E1022">
        <v>2016</v>
      </c>
      <c r="F1022">
        <v>5</v>
      </c>
      <c r="G1022" t="s">
        <v>1829</v>
      </c>
      <c r="H1022" t="s">
        <v>1</v>
      </c>
      <c r="J1022" t="s">
        <v>691</v>
      </c>
    </row>
    <row r="1023" spans="1:10" x14ac:dyDescent="0.25">
      <c r="A1023" t="s">
        <v>722</v>
      </c>
      <c r="B1023">
        <v>4209392060007</v>
      </c>
      <c r="D1023" t="s">
        <v>723</v>
      </c>
      <c r="E1023">
        <v>2016</v>
      </c>
      <c r="F1023">
        <v>8</v>
      </c>
      <c r="G1023" t="s">
        <v>1831</v>
      </c>
      <c r="H1023" t="s">
        <v>1</v>
      </c>
      <c r="J1023" t="s">
        <v>691</v>
      </c>
    </row>
    <row r="1024" spans="1:10" x14ac:dyDescent="0.25">
      <c r="A1024" t="s">
        <v>722</v>
      </c>
      <c r="B1024">
        <v>4209392060007</v>
      </c>
      <c r="D1024" t="s">
        <v>723</v>
      </c>
      <c r="E1024">
        <v>2016</v>
      </c>
      <c r="F1024">
        <v>9</v>
      </c>
      <c r="G1024" t="s">
        <v>725</v>
      </c>
      <c r="H1024" t="s">
        <v>1</v>
      </c>
      <c r="J1024" t="s">
        <v>691</v>
      </c>
    </row>
    <row r="1025" spans="1:10" x14ac:dyDescent="0.25">
      <c r="A1025" t="s">
        <v>722</v>
      </c>
      <c r="B1025">
        <v>4209392060007</v>
      </c>
      <c r="D1025" t="s">
        <v>723</v>
      </c>
      <c r="E1025">
        <v>2016</v>
      </c>
      <c r="F1025">
        <v>10</v>
      </c>
      <c r="G1025" t="s">
        <v>1832</v>
      </c>
      <c r="H1025" t="s">
        <v>1</v>
      </c>
      <c r="J1025" t="s">
        <v>691</v>
      </c>
    </row>
    <row r="1026" spans="1:10" x14ac:dyDescent="0.25">
      <c r="A1026" t="s">
        <v>722</v>
      </c>
      <c r="B1026">
        <v>4209392060007</v>
      </c>
      <c r="D1026" t="s">
        <v>723</v>
      </c>
      <c r="E1026">
        <v>2016</v>
      </c>
      <c r="F1026">
        <v>11</v>
      </c>
      <c r="G1026" t="s">
        <v>707</v>
      </c>
      <c r="H1026" t="s">
        <v>1</v>
      </c>
      <c r="J1026" t="s">
        <v>691</v>
      </c>
    </row>
    <row r="1027" spans="1:10" x14ac:dyDescent="0.25">
      <c r="A1027" t="s">
        <v>722</v>
      </c>
      <c r="B1027">
        <v>4209392060007</v>
      </c>
      <c r="D1027" t="s">
        <v>723</v>
      </c>
      <c r="E1027">
        <v>2016</v>
      </c>
      <c r="F1027">
        <v>12</v>
      </c>
      <c r="G1027" t="s">
        <v>1833</v>
      </c>
      <c r="H1027" t="s">
        <v>1</v>
      </c>
      <c r="J1027" t="s">
        <v>691</v>
      </c>
    </row>
    <row r="1028" spans="1:10" x14ac:dyDescent="0.25">
      <c r="A1028" t="s">
        <v>722</v>
      </c>
      <c r="B1028">
        <v>4209392060007</v>
      </c>
      <c r="D1028" t="s">
        <v>723</v>
      </c>
      <c r="E1028">
        <v>2016</v>
      </c>
      <c r="F1028">
        <v>13</v>
      </c>
      <c r="G1028" t="s">
        <v>1834</v>
      </c>
      <c r="H1028" t="s">
        <v>1</v>
      </c>
      <c r="J1028" t="s">
        <v>691</v>
      </c>
    </row>
    <row r="1029" spans="1:10" x14ac:dyDescent="0.25">
      <c r="A1029" t="s">
        <v>722</v>
      </c>
      <c r="B1029">
        <v>4209392060007</v>
      </c>
      <c r="D1029" t="s">
        <v>723</v>
      </c>
      <c r="E1029">
        <v>2016</v>
      </c>
      <c r="F1029">
        <v>14</v>
      </c>
      <c r="G1029" t="s">
        <v>726</v>
      </c>
      <c r="H1029" t="s">
        <v>1</v>
      </c>
      <c r="J1029" t="s">
        <v>691</v>
      </c>
    </row>
    <row r="1030" spans="1:10" x14ac:dyDescent="0.25">
      <c r="A1030" t="s">
        <v>722</v>
      </c>
      <c r="B1030">
        <v>4209392060007</v>
      </c>
      <c r="D1030" t="s">
        <v>723</v>
      </c>
      <c r="E1030">
        <v>2016</v>
      </c>
      <c r="F1030">
        <v>15</v>
      </c>
      <c r="G1030" t="s">
        <v>727</v>
      </c>
      <c r="H1030" t="s">
        <v>1</v>
      </c>
      <c r="J1030" t="s">
        <v>691</v>
      </c>
    </row>
    <row r="1031" spans="1:10" x14ac:dyDescent="0.25">
      <c r="A1031" t="s">
        <v>722</v>
      </c>
      <c r="B1031">
        <v>4209392060007</v>
      </c>
      <c r="D1031" t="s">
        <v>723</v>
      </c>
      <c r="E1031">
        <v>2016</v>
      </c>
      <c r="F1031">
        <v>16</v>
      </c>
      <c r="G1031" t="s">
        <v>728</v>
      </c>
      <c r="H1031" t="s">
        <v>1</v>
      </c>
      <c r="J1031" t="s">
        <v>691</v>
      </c>
    </row>
    <row r="1032" spans="1:10" x14ac:dyDescent="0.25">
      <c r="A1032" t="s">
        <v>722</v>
      </c>
      <c r="B1032">
        <v>4209392060007</v>
      </c>
      <c r="D1032" t="s">
        <v>723</v>
      </c>
      <c r="E1032">
        <v>2016</v>
      </c>
      <c r="F1032">
        <v>17</v>
      </c>
      <c r="G1032" t="s">
        <v>1835</v>
      </c>
      <c r="H1032" t="s">
        <v>1</v>
      </c>
      <c r="J1032" t="s">
        <v>691</v>
      </c>
    </row>
    <row r="1033" spans="1:10" x14ac:dyDescent="0.25">
      <c r="A1033" t="s">
        <v>722</v>
      </c>
      <c r="B1033">
        <v>4209392060007</v>
      </c>
      <c r="D1033" t="s">
        <v>723</v>
      </c>
      <c r="E1033">
        <v>2016</v>
      </c>
      <c r="F1033">
        <v>18</v>
      </c>
      <c r="G1033" t="s">
        <v>729</v>
      </c>
      <c r="H1033" t="s">
        <v>1</v>
      </c>
      <c r="J1033" t="s">
        <v>691</v>
      </c>
    </row>
    <row r="1034" spans="1:10" x14ac:dyDescent="0.25">
      <c r="A1034" t="s">
        <v>722</v>
      </c>
      <c r="B1034">
        <v>4209392060007</v>
      </c>
      <c r="D1034" t="s">
        <v>723</v>
      </c>
      <c r="E1034">
        <v>2016</v>
      </c>
      <c r="F1034">
        <v>19</v>
      </c>
      <c r="G1034" t="s">
        <v>730</v>
      </c>
      <c r="H1034" t="s">
        <v>1</v>
      </c>
      <c r="J1034" t="s">
        <v>691</v>
      </c>
    </row>
    <row r="1035" spans="1:10" x14ac:dyDescent="0.25">
      <c r="A1035" t="s">
        <v>722</v>
      </c>
      <c r="B1035">
        <v>4209392060007</v>
      </c>
      <c r="D1035" t="s">
        <v>723</v>
      </c>
      <c r="E1035">
        <v>2016</v>
      </c>
      <c r="F1035">
        <v>20</v>
      </c>
      <c r="G1035" t="s">
        <v>1836</v>
      </c>
      <c r="H1035" t="s">
        <v>1</v>
      </c>
      <c r="J1035" t="s">
        <v>691</v>
      </c>
    </row>
    <row r="1036" spans="1:10" x14ac:dyDescent="0.25">
      <c r="A1036" t="s">
        <v>722</v>
      </c>
      <c r="B1036">
        <v>4209392060007</v>
      </c>
      <c r="D1036" t="s">
        <v>723</v>
      </c>
      <c r="E1036">
        <v>2016</v>
      </c>
      <c r="F1036">
        <v>21</v>
      </c>
      <c r="G1036" t="s">
        <v>731</v>
      </c>
      <c r="H1036" t="s">
        <v>1</v>
      </c>
      <c r="J1036" t="s">
        <v>691</v>
      </c>
    </row>
    <row r="1037" spans="1:10" x14ac:dyDescent="0.25">
      <c r="A1037" t="s">
        <v>722</v>
      </c>
      <c r="B1037">
        <v>4209392060007</v>
      </c>
      <c r="D1037" t="s">
        <v>723</v>
      </c>
      <c r="E1037">
        <v>2016</v>
      </c>
      <c r="F1037">
        <v>22</v>
      </c>
      <c r="G1037" t="s">
        <v>1837</v>
      </c>
      <c r="H1037" t="s">
        <v>1</v>
      </c>
      <c r="J1037" t="s">
        <v>691</v>
      </c>
    </row>
    <row r="1038" spans="1:10" x14ac:dyDescent="0.25">
      <c r="A1038" t="s">
        <v>722</v>
      </c>
      <c r="B1038">
        <v>4209392060007</v>
      </c>
      <c r="D1038" t="s">
        <v>723</v>
      </c>
      <c r="E1038">
        <v>2016</v>
      </c>
      <c r="F1038">
        <v>23</v>
      </c>
      <c r="G1038" t="s">
        <v>1838</v>
      </c>
      <c r="H1038" t="s">
        <v>1</v>
      </c>
      <c r="J1038" t="s">
        <v>691</v>
      </c>
    </row>
    <row r="1039" spans="1:10" x14ac:dyDescent="0.25">
      <c r="A1039" t="s">
        <v>732</v>
      </c>
      <c r="B1039">
        <v>4218101340007</v>
      </c>
      <c r="D1039" t="s">
        <v>733</v>
      </c>
      <c r="E1039">
        <v>2016</v>
      </c>
      <c r="F1039">
        <v>1</v>
      </c>
      <c r="G1039" t="s">
        <v>734</v>
      </c>
      <c r="H1039" t="s">
        <v>1</v>
      </c>
      <c r="J1039" t="s">
        <v>691</v>
      </c>
    </row>
    <row r="1040" spans="1:10" x14ac:dyDescent="0.25">
      <c r="A1040" t="s">
        <v>732</v>
      </c>
      <c r="B1040">
        <v>4218101340007</v>
      </c>
      <c r="D1040" t="s">
        <v>733</v>
      </c>
      <c r="E1040">
        <v>2016</v>
      </c>
      <c r="F1040">
        <v>5</v>
      </c>
      <c r="G1040" t="s">
        <v>738</v>
      </c>
      <c r="H1040" t="s">
        <v>1</v>
      </c>
      <c r="J1040" t="s">
        <v>691</v>
      </c>
    </row>
    <row r="1041" spans="1:10" x14ac:dyDescent="0.25">
      <c r="A1041" t="s">
        <v>732</v>
      </c>
      <c r="B1041">
        <v>4218101340007</v>
      </c>
      <c r="D1041" t="s">
        <v>733</v>
      </c>
      <c r="E1041">
        <v>2016</v>
      </c>
      <c r="F1041">
        <v>6</v>
      </c>
      <c r="G1041" t="s">
        <v>739</v>
      </c>
      <c r="H1041" t="s">
        <v>1</v>
      </c>
      <c r="J1041" t="s">
        <v>691</v>
      </c>
    </row>
    <row r="1042" spans="1:10" x14ac:dyDescent="0.25">
      <c r="A1042" t="s">
        <v>732</v>
      </c>
      <c r="B1042">
        <v>4218101340007</v>
      </c>
      <c r="D1042" t="s">
        <v>733</v>
      </c>
      <c r="E1042">
        <v>2016</v>
      </c>
      <c r="F1042">
        <v>7</v>
      </c>
      <c r="G1042" t="s">
        <v>740</v>
      </c>
      <c r="H1042" t="s">
        <v>1</v>
      </c>
      <c r="J1042" t="s">
        <v>691</v>
      </c>
    </row>
    <row r="1043" spans="1:10" x14ac:dyDescent="0.25">
      <c r="A1043" t="s">
        <v>732</v>
      </c>
      <c r="B1043">
        <v>4218101340007</v>
      </c>
      <c r="D1043" t="s">
        <v>733</v>
      </c>
      <c r="E1043">
        <v>2016</v>
      </c>
      <c r="F1043">
        <v>8</v>
      </c>
      <c r="G1043" t="s">
        <v>741</v>
      </c>
      <c r="H1043" t="s">
        <v>1</v>
      </c>
      <c r="J1043" t="s">
        <v>691</v>
      </c>
    </row>
    <row r="1044" spans="1:10" x14ac:dyDescent="0.25">
      <c r="A1044" t="s">
        <v>732</v>
      </c>
      <c r="B1044">
        <v>4218101340007</v>
      </c>
      <c r="D1044" t="s">
        <v>733</v>
      </c>
      <c r="E1044">
        <v>2016</v>
      </c>
      <c r="F1044">
        <v>9</v>
      </c>
      <c r="G1044" t="s">
        <v>742</v>
      </c>
      <c r="H1044" t="s">
        <v>1</v>
      </c>
      <c r="J1044" t="s">
        <v>691</v>
      </c>
    </row>
    <row r="1045" spans="1:10" x14ac:dyDescent="0.25">
      <c r="A1045" t="s">
        <v>732</v>
      </c>
      <c r="B1045">
        <v>4218101340007</v>
      </c>
      <c r="D1045" t="s">
        <v>733</v>
      </c>
      <c r="E1045">
        <v>2016</v>
      </c>
      <c r="F1045">
        <v>10</v>
      </c>
      <c r="G1045" t="s">
        <v>743</v>
      </c>
      <c r="H1045" t="s">
        <v>1</v>
      </c>
      <c r="J1045" t="s">
        <v>691</v>
      </c>
    </row>
    <row r="1046" spans="1:10" x14ac:dyDescent="0.25">
      <c r="A1046" t="s">
        <v>732</v>
      </c>
      <c r="B1046">
        <v>4218101340007</v>
      </c>
      <c r="D1046" t="s">
        <v>733</v>
      </c>
      <c r="E1046">
        <v>2016</v>
      </c>
      <c r="F1046">
        <v>11</v>
      </c>
      <c r="G1046" t="s">
        <v>1839</v>
      </c>
      <c r="H1046" t="s">
        <v>1</v>
      </c>
      <c r="J1046" t="s">
        <v>691</v>
      </c>
    </row>
    <row r="1047" spans="1:10" x14ac:dyDescent="0.25">
      <c r="A1047" t="s">
        <v>732</v>
      </c>
      <c r="B1047">
        <v>4218101340007</v>
      </c>
      <c r="D1047" t="s">
        <v>733</v>
      </c>
      <c r="E1047">
        <v>2016</v>
      </c>
      <c r="F1047">
        <v>12</v>
      </c>
      <c r="G1047" t="s">
        <v>744</v>
      </c>
      <c r="H1047" t="s">
        <v>1</v>
      </c>
      <c r="J1047" t="s">
        <v>691</v>
      </c>
    </row>
    <row r="1048" spans="1:10" x14ac:dyDescent="0.25">
      <c r="A1048" t="s">
        <v>732</v>
      </c>
      <c r="B1048">
        <v>4218101340007</v>
      </c>
      <c r="D1048" t="s">
        <v>733</v>
      </c>
      <c r="E1048">
        <v>2016</v>
      </c>
      <c r="F1048">
        <v>13</v>
      </c>
      <c r="G1048" t="s">
        <v>369</v>
      </c>
      <c r="H1048" t="s">
        <v>1</v>
      </c>
      <c r="J1048" t="s">
        <v>691</v>
      </c>
    </row>
    <row r="1049" spans="1:10" x14ac:dyDescent="0.25">
      <c r="A1049" t="s">
        <v>732</v>
      </c>
      <c r="B1049">
        <v>4218101340007</v>
      </c>
      <c r="D1049" t="s">
        <v>733</v>
      </c>
      <c r="E1049">
        <v>2016</v>
      </c>
      <c r="F1049">
        <v>14</v>
      </c>
      <c r="G1049" t="s">
        <v>745</v>
      </c>
      <c r="H1049" t="s">
        <v>1</v>
      </c>
      <c r="J1049" t="s">
        <v>691</v>
      </c>
    </row>
    <row r="1050" spans="1:10" x14ac:dyDescent="0.25">
      <c r="A1050" t="s">
        <v>732</v>
      </c>
      <c r="B1050">
        <v>4218101340007</v>
      </c>
      <c r="D1050" t="s">
        <v>733</v>
      </c>
      <c r="E1050">
        <v>2016</v>
      </c>
      <c r="F1050">
        <v>15</v>
      </c>
      <c r="G1050" t="s">
        <v>746</v>
      </c>
      <c r="H1050" t="s">
        <v>1</v>
      </c>
      <c r="J1050" t="s">
        <v>691</v>
      </c>
    </row>
    <row r="1051" spans="1:10" x14ac:dyDescent="0.25">
      <c r="A1051" t="s">
        <v>732</v>
      </c>
      <c r="B1051">
        <v>4218101340007</v>
      </c>
      <c r="D1051" t="s">
        <v>733</v>
      </c>
      <c r="E1051">
        <v>2016</v>
      </c>
      <c r="F1051">
        <v>16</v>
      </c>
      <c r="G1051" t="s">
        <v>747</v>
      </c>
      <c r="H1051" t="s">
        <v>1</v>
      </c>
      <c r="J1051" t="s">
        <v>691</v>
      </c>
    </row>
    <row r="1052" spans="1:10" x14ac:dyDescent="0.25">
      <c r="A1052" t="s">
        <v>732</v>
      </c>
      <c r="B1052">
        <v>4218101340007</v>
      </c>
      <c r="D1052" t="s">
        <v>733</v>
      </c>
      <c r="E1052">
        <v>2016</v>
      </c>
      <c r="F1052">
        <v>17</v>
      </c>
      <c r="G1052" t="s">
        <v>764</v>
      </c>
      <c r="H1052" t="s">
        <v>1</v>
      </c>
      <c r="J1052" t="s">
        <v>691</v>
      </c>
    </row>
    <row r="1053" spans="1:10" x14ac:dyDescent="0.25">
      <c r="A1053" t="s">
        <v>732</v>
      </c>
      <c r="B1053">
        <v>4218101340007</v>
      </c>
      <c r="D1053" t="s">
        <v>733</v>
      </c>
      <c r="E1053">
        <v>2016</v>
      </c>
      <c r="F1053">
        <v>18</v>
      </c>
      <c r="G1053" t="s">
        <v>748</v>
      </c>
      <c r="H1053" t="s">
        <v>1</v>
      </c>
      <c r="J1053" t="s">
        <v>691</v>
      </c>
    </row>
    <row r="1054" spans="1:10" x14ac:dyDescent="0.25">
      <c r="A1054" t="s">
        <v>732</v>
      </c>
      <c r="B1054">
        <v>4218101340007</v>
      </c>
      <c r="D1054" t="s">
        <v>733</v>
      </c>
      <c r="E1054">
        <v>2016</v>
      </c>
      <c r="F1054">
        <v>19</v>
      </c>
      <c r="G1054" t="s">
        <v>749</v>
      </c>
      <c r="H1054" t="s">
        <v>1</v>
      </c>
      <c r="J1054" t="s">
        <v>691</v>
      </c>
    </row>
    <row r="1055" spans="1:10" x14ac:dyDescent="0.25">
      <c r="A1055" t="s">
        <v>750</v>
      </c>
      <c r="B1055">
        <v>4227205890008</v>
      </c>
      <c r="D1055" t="s">
        <v>751</v>
      </c>
      <c r="E1055">
        <v>2016</v>
      </c>
      <c r="F1055">
        <v>1</v>
      </c>
      <c r="G1055" t="s">
        <v>752</v>
      </c>
      <c r="H1055" t="s">
        <v>1</v>
      </c>
      <c r="J1055" t="s">
        <v>691</v>
      </c>
    </row>
    <row r="1056" spans="1:10" x14ac:dyDescent="0.25">
      <c r="A1056" t="s">
        <v>750</v>
      </c>
      <c r="B1056">
        <v>4227205890008</v>
      </c>
      <c r="D1056" t="s">
        <v>751</v>
      </c>
      <c r="E1056">
        <v>2016</v>
      </c>
      <c r="F1056">
        <v>5</v>
      </c>
      <c r="G1056" t="s">
        <v>755</v>
      </c>
      <c r="H1056" t="s">
        <v>1</v>
      </c>
      <c r="J1056" t="s">
        <v>691</v>
      </c>
    </row>
    <row r="1057" spans="1:10" x14ac:dyDescent="0.25">
      <c r="A1057" t="s">
        <v>750</v>
      </c>
      <c r="B1057">
        <v>4227205890008</v>
      </c>
      <c r="D1057" t="s">
        <v>751</v>
      </c>
      <c r="E1057">
        <v>2016</v>
      </c>
      <c r="F1057">
        <v>6</v>
      </c>
      <c r="G1057" t="s">
        <v>725</v>
      </c>
      <c r="H1057" t="s">
        <v>1</v>
      </c>
      <c r="J1057" t="s">
        <v>691</v>
      </c>
    </row>
    <row r="1058" spans="1:10" x14ac:dyDescent="0.25">
      <c r="A1058" t="s">
        <v>750</v>
      </c>
      <c r="B1058">
        <v>4227205890008</v>
      </c>
      <c r="D1058" t="s">
        <v>751</v>
      </c>
      <c r="E1058">
        <v>2016</v>
      </c>
      <c r="F1058">
        <v>7</v>
      </c>
      <c r="G1058" t="s">
        <v>756</v>
      </c>
      <c r="H1058" t="s">
        <v>1</v>
      </c>
      <c r="J1058" t="s">
        <v>691</v>
      </c>
    </row>
    <row r="1059" spans="1:10" x14ac:dyDescent="0.25">
      <c r="A1059" t="s">
        <v>750</v>
      </c>
      <c r="B1059">
        <v>4227205890008</v>
      </c>
      <c r="D1059" t="s">
        <v>751</v>
      </c>
      <c r="E1059">
        <v>2016</v>
      </c>
      <c r="F1059">
        <v>8</v>
      </c>
      <c r="G1059" t="s">
        <v>757</v>
      </c>
      <c r="H1059" t="s">
        <v>1</v>
      </c>
      <c r="J1059" t="s">
        <v>691</v>
      </c>
    </row>
    <row r="1060" spans="1:10" x14ac:dyDescent="0.25">
      <c r="A1060" t="s">
        <v>750</v>
      </c>
      <c r="B1060">
        <v>4227205890008</v>
      </c>
      <c r="D1060" t="s">
        <v>751</v>
      </c>
      <c r="E1060">
        <v>2016</v>
      </c>
      <c r="F1060">
        <v>9</v>
      </c>
      <c r="G1060" t="s">
        <v>758</v>
      </c>
      <c r="H1060" t="s">
        <v>1</v>
      </c>
      <c r="J1060" t="s">
        <v>691</v>
      </c>
    </row>
    <row r="1061" spans="1:10" x14ac:dyDescent="0.25">
      <c r="A1061" t="s">
        <v>750</v>
      </c>
      <c r="B1061">
        <v>4227205890008</v>
      </c>
      <c r="D1061" t="s">
        <v>751</v>
      </c>
      <c r="E1061">
        <v>2016</v>
      </c>
      <c r="F1061">
        <v>10</v>
      </c>
      <c r="G1061" t="s">
        <v>759</v>
      </c>
      <c r="H1061" t="s">
        <v>1</v>
      </c>
      <c r="J1061" t="s">
        <v>691</v>
      </c>
    </row>
    <row r="1062" spans="1:10" x14ac:dyDescent="0.25">
      <c r="A1062" t="s">
        <v>750</v>
      </c>
      <c r="B1062">
        <v>4227205890008</v>
      </c>
      <c r="D1062" t="s">
        <v>751</v>
      </c>
      <c r="E1062">
        <v>2016</v>
      </c>
      <c r="F1062">
        <v>11</v>
      </c>
      <c r="G1062" t="s">
        <v>2400</v>
      </c>
      <c r="H1062" t="s">
        <v>1</v>
      </c>
      <c r="J1062" t="s">
        <v>691</v>
      </c>
    </row>
    <row r="1063" spans="1:10" x14ac:dyDescent="0.25">
      <c r="A1063" t="s">
        <v>750</v>
      </c>
      <c r="B1063">
        <v>4227205890008</v>
      </c>
      <c r="D1063" t="s">
        <v>751</v>
      </c>
      <c r="E1063">
        <v>2016</v>
      </c>
      <c r="F1063">
        <v>12</v>
      </c>
      <c r="G1063" t="s">
        <v>760</v>
      </c>
      <c r="H1063" t="s">
        <v>1</v>
      </c>
      <c r="J1063" t="s">
        <v>691</v>
      </c>
    </row>
    <row r="1064" spans="1:10" x14ac:dyDescent="0.25">
      <c r="A1064" t="s">
        <v>750</v>
      </c>
      <c r="B1064">
        <v>4227205890008</v>
      </c>
      <c r="D1064" t="s">
        <v>751</v>
      </c>
      <c r="E1064">
        <v>2016</v>
      </c>
      <c r="F1064">
        <v>13</v>
      </c>
      <c r="G1064" t="s">
        <v>761</v>
      </c>
      <c r="H1064" t="s">
        <v>1</v>
      </c>
      <c r="J1064" t="s">
        <v>691</v>
      </c>
    </row>
    <row r="1065" spans="1:10" x14ac:dyDescent="0.25">
      <c r="A1065" t="s">
        <v>750</v>
      </c>
      <c r="B1065">
        <v>4227205890008</v>
      </c>
      <c r="D1065" t="s">
        <v>751</v>
      </c>
      <c r="E1065">
        <v>2016</v>
      </c>
      <c r="F1065">
        <v>14</v>
      </c>
      <c r="G1065" t="s">
        <v>762</v>
      </c>
      <c r="H1065" t="s">
        <v>1</v>
      </c>
      <c r="J1065" t="s">
        <v>691</v>
      </c>
    </row>
    <row r="1066" spans="1:10" x14ac:dyDescent="0.25">
      <c r="A1066" t="s">
        <v>750</v>
      </c>
      <c r="B1066">
        <v>4227205890008</v>
      </c>
      <c r="D1066" t="s">
        <v>751</v>
      </c>
      <c r="E1066">
        <v>2016</v>
      </c>
      <c r="F1066">
        <v>15</v>
      </c>
      <c r="G1066" t="s">
        <v>369</v>
      </c>
      <c r="H1066" t="s">
        <v>1</v>
      </c>
      <c r="J1066" t="s">
        <v>691</v>
      </c>
    </row>
    <row r="1067" spans="1:10" x14ac:dyDescent="0.25">
      <c r="A1067" t="s">
        <v>750</v>
      </c>
      <c r="B1067">
        <v>4227205890008</v>
      </c>
      <c r="D1067" t="s">
        <v>751</v>
      </c>
      <c r="E1067">
        <v>2016</v>
      </c>
      <c r="F1067">
        <v>16</v>
      </c>
      <c r="G1067" t="s">
        <v>763</v>
      </c>
      <c r="H1067" t="s">
        <v>1</v>
      </c>
      <c r="J1067" t="s">
        <v>691</v>
      </c>
    </row>
    <row r="1068" spans="1:10" x14ac:dyDescent="0.25">
      <c r="A1068" t="s">
        <v>750</v>
      </c>
      <c r="B1068">
        <v>4227205890008</v>
      </c>
      <c r="D1068" t="s">
        <v>751</v>
      </c>
      <c r="E1068">
        <v>2016</v>
      </c>
      <c r="F1068">
        <v>17</v>
      </c>
      <c r="G1068" t="s">
        <v>745</v>
      </c>
      <c r="H1068" t="s">
        <v>1</v>
      </c>
      <c r="J1068" t="s">
        <v>691</v>
      </c>
    </row>
    <row r="1069" spans="1:10" x14ac:dyDescent="0.25">
      <c r="A1069" t="s">
        <v>750</v>
      </c>
      <c r="B1069">
        <v>4227205890008</v>
      </c>
      <c r="D1069" t="s">
        <v>751</v>
      </c>
      <c r="E1069">
        <v>2016</v>
      </c>
      <c r="F1069">
        <v>18</v>
      </c>
      <c r="G1069" t="s">
        <v>746</v>
      </c>
      <c r="H1069" t="s">
        <v>1</v>
      </c>
      <c r="J1069" t="s">
        <v>691</v>
      </c>
    </row>
    <row r="1070" spans="1:10" x14ac:dyDescent="0.25">
      <c r="A1070" t="s">
        <v>750</v>
      </c>
      <c r="B1070">
        <v>4227205890008</v>
      </c>
      <c r="D1070" t="s">
        <v>751</v>
      </c>
      <c r="E1070">
        <v>2016</v>
      </c>
      <c r="F1070">
        <v>19</v>
      </c>
      <c r="G1070" t="s">
        <v>747</v>
      </c>
      <c r="H1070" t="s">
        <v>1</v>
      </c>
      <c r="J1070" t="s">
        <v>691</v>
      </c>
    </row>
    <row r="1071" spans="1:10" x14ac:dyDescent="0.25">
      <c r="A1071" t="s">
        <v>750</v>
      </c>
      <c r="B1071">
        <v>4227205890008</v>
      </c>
      <c r="D1071" t="s">
        <v>751</v>
      </c>
      <c r="E1071">
        <v>2016</v>
      </c>
      <c r="F1071">
        <v>20</v>
      </c>
      <c r="G1071" t="s">
        <v>764</v>
      </c>
      <c r="H1071" t="s">
        <v>1</v>
      </c>
      <c r="J1071" t="s">
        <v>691</v>
      </c>
    </row>
    <row r="1072" spans="1:10" x14ac:dyDescent="0.25">
      <c r="A1072" t="s">
        <v>750</v>
      </c>
      <c r="B1072">
        <v>4227205890008</v>
      </c>
      <c r="D1072" t="s">
        <v>751</v>
      </c>
      <c r="E1072">
        <v>2016</v>
      </c>
      <c r="F1072">
        <v>21</v>
      </c>
      <c r="G1072" t="s">
        <v>765</v>
      </c>
      <c r="H1072" t="s">
        <v>1</v>
      </c>
      <c r="J1072" t="s">
        <v>691</v>
      </c>
    </row>
    <row r="1073" spans="1:10" x14ac:dyDescent="0.25">
      <c r="A1073" t="s">
        <v>750</v>
      </c>
      <c r="B1073">
        <v>4227205890008</v>
      </c>
      <c r="D1073" t="s">
        <v>751</v>
      </c>
      <c r="E1073">
        <v>2016</v>
      </c>
      <c r="F1073">
        <v>22</v>
      </c>
      <c r="G1073" t="s">
        <v>2224</v>
      </c>
      <c r="H1073" t="s">
        <v>1</v>
      </c>
      <c r="J1073" t="s">
        <v>691</v>
      </c>
    </row>
    <row r="1074" spans="1:10" x14ac:dyDescent="0.25">
      <c r="B1074">
        <v>4200735860007</v>
      </c>
      <c r="D1074" t="s">
        <v>766</v>
      </c>
      <c r="E1074">
        <v>2006</v>
      </c>
      <c r="F1074">
        <v>2</v>
      </c>
      <c r="G1074" t="s">
        <v>768</v>
      </c>
      <c r="H1074" t="s">
        <v>1</v>
      </c>
      <c r="J1074" t="s">
        <v>691</v>
      </c>
    </row>
    <row r="1075" spans="1:10" x14ac:dyDescent="0.25">
      <c r="B1075">
        <v>4200735860007</v>
      </c>
      <c r="D1075" t="s">
        <v>766</v>
      </c>
      <c r="E1075">
        <v>2006</v>
      </c>
      <c r="F1075">
        <v>3</v>
      </c>
      <c r="G1075" t="s">
        <v>769</v>
      </c>
      <c r="H1075" t="s">
        <v>1</v>
      </c>
      <c r="J1075" t="s">
        <v>691</v>
      </c>
    </row>
    <row r="1076" spans="1:10" x14ac:dyDescent="0.25">
      <c r="B1076">
        <v>4200735860007</v>
      </c>
      <c r="D1076" t="s">
        <v>766</v>
      </c>
      <c r="E1076">
        <v>2006</v>
      </c>
      <c r="F1076">
        <v>4</v>
      </c>
      <c r="G1076" t="s">
        <v>770</v>
      </c>
      <c r="H1076" t="s">
        <v>1</v>
      </c>
      <c r="J1076" t="s">
        <v>691</v>
      </c>
    </row>
    <row r="1077" spans="1:10" x14ac:dyDescent="0.25">
      <c r="B1077">
        <v>4200735860007</v>
      </c>
      <c r="D1077" t="s">
        <v>766</v>
      </c>
      <c r="E1077">
        <v>2006</v>
      </c>
      <c r="F1077">
        <v>5</v>
      </c>
      <c r="G1077" t="s">
        <v>771</v>
      </c>
      <c r="H1077" t="s">
        <v>1</v>
      </c>
      <c r="J1077" t="s">
        <v>691</v>
      </c>
    </row>
    <row r="1078" spans="1:10" x14ac:dyDescent="0.25">
      <c r="B1078">
        <v>4200735860007</v>
      </c>
      <c r="D1078" t="s">
        <v>766</v>
      </c>
      <c r="E1078">
        <v>2006</v>
      </c>
      <c r="F1078">
        <v>6</v>
      </c>
      <c r="G1078" t="s">
        <v>772</v>
      </c>
      <c r="H1078" t="s">
        <v>1</v>
      </c>
      <c r="J1078" t="s">
        <v>691</v>
      </c>
    </row>
    <row r="1079" spans="1:10" x14ac:dyDescent="0.25">
      <c r="B1079">
        <v>4200735860007</v>
      </c>
      <c r="D1079" t="s">
        <v>766</v>
      </c>
      <c r="E1079">
        <v>2006</v>
      </c>
      <c r="F1079">
        <v>7</v>
      </c>
      <c r="G1079" t="s">
        <v>773</v>
      </c>
      <c r="H1079" t="s">
        <v>1</v>
      </c>
      <c r="J1079" t="s">
        <v>691</v>
      </c>
    </row>
    <row r="1080" spans="1:10" x14ac:dyDescent="0.25">
      <c r="B1080">
        <v>4200735860007</v>
      </c>
      <c r="D1080" t="s">
        <v>766</v>
      </c>
      <c r="E1080">
        <v>2006</v>
      </c>
      <c r="F1080">
        <v>8</v>
      </c>
      <c r="G1080" t="s">
        <v>774</v>
      </c>
      <c r="H1080" t="s">
        <v>1</v>
      </c>
      <c r="J1080" t="s">
        <v>691</v>
      </c>
    </row>
    <row r="1081" spans="1:10" x14ac:dyDescent="0.25">
      <c r="B1081">
        <v>4200735860007</v>
      </c>
      <c r="D1081" t="s">
        <v>766</v>
      </c>
      <c r="E1081">
        <v>2006</v>
      </c>
      <c r="F1081">
        <v>9</v>
      </c>
      <c r="G1081" t="s">
        <v>775</v>
      </c>
      <c r="H1081" t="s">
        <v>1</v>
      </c>
      <c r="J1081" t="s">
        <v>691</v>
      </c>
    </row>
    <row r="1082" spans="1:10" x14ac:dyDescent="0.25">
      <c r="B1082">
        <v>4200735860007</v>
      </c>
      <c r="D1082" t="s">
        <v>766</v>
      </c>
      <c r="E1082">
        <v>2006</v>
      </c>
      <c r="F1082">
        <v>10</v>
      </c>
      <c r="G1082" t="s">
        <v>776</v>
      </c>
      <c r="H1082" t="s">
        <v>1</v>
      </c>
      <c r="J1082" t="s">
        <v>691</v>
      </c>
    </row>
    <row r="1083" spans="1:10" x14ac:dyDescent="0.25">
      <c r="B1083">
        <v>4200735860007</v>
      </c>
      <c r="D1083" t="s">
        <v>766</v>
      </c>
      <c r="E1083">
        <v>2006</v>
      </c>
      <c r="F1083">
        <v>11</v>
      </c>
      <c r="G1083" t="s">
        <v>777</v>
      </c>
      <c r="H1083" t="s">
        <v>1</v>
      </c>
      <c r="J1083" t="s">
        <v>691</v>
      </c>
    </row>
    <row r="1084" spans="1:10" x14ac:dyDescent="0.25">
      <c r="B1084">
        <v>4200735860007</v>
      </c>
      <c r="D1084" t="s">
        <v>766</v>
      </c>
      <c r="E1084">
        <v>2006</v>
      </c>
      <c r="F1084">
        <v>12</v>
      </c>
      <c r="G1084" t="s">
        <v>778</v>
      </c>
      <c r="H1084" t="s">
        <v>1</v>
      </c>
      <c r="J1084" t="s">
        <v>691</v>
      </c>
    </row>
    <row r="1085" spans="1:10" x14ac:dyDescent="0.25">
      <c r="A1085" t="s">
        <v>779</v>
      </c>
      <c r="B1085">
        <v>4200735860007</v>
      </c>
      <c r="D1085" t="s">
        <v>766</v>
      </c>
      <c r="E1085">
        <v>2016</v>
      </c>
      <c r="F1085">
        <v>1</v>
      </c>
      <c r="G1085" t="s">
        <v>780</v>
      </c>
      <c r="H1085" t="s">
        <v>1</v>
      </c>
      <c r="J1085" t="s">
        <v>691</v>
      </c>
    </row>
    <row r="1086" spans="1:10" x14ac:dyDescent="0.25">
      <c r="A1086" t="s">
        <v>779</v>
      </c>
      <c r="B1086">
        <v>4200735860007</v>
      </c>
      <c r="D1086" t="s">
        <v>766</v>
      </c>
      <c r="E1086">
        <v>2016</v>
      </c>
      <c r="F1086">
        <v>2</v>
      </c>
      <c r="G1086" t="s">
        <v>781</v>
      </c>
      <c r="H1086" t="s">
        <v>1</v>
      </c>
      <c r="J1086" t="s">
        <v>691</v>
      </c>
    </row>
    <row r="1087" spans="1:10" x14ac:dyDescent="0.25">
      <c r="A1087" t="s">
        <v>779</v>
      </c>
      <c r="B1087">
        <v>4200735860007</v>
      </c>
      <c r="D1087" t="s">
        <v>766</v>
      </c>
      <c r="E1087">
        <v>2016</v>
      </c>
      <c r="F1087">
        <v>4</v>
      </c>
      <c r="G1087" t="s">
        <v>783</v>
      </c>
      <c r="H1087" t="s">
        <v>1</v>
      </c>
      <c r="J1087" t="s">
        <v>691</v>
      </c>
    </row>
    <row r="1088" spans="1:10" x14ac:dyDescent="0.25">
      <c r="A1088" t="s">
        <v>779</v>
      </c>
      <c r="B1088">
        <v>4200735860007</v>
      </c>
      <c r="D1088" t="s">
        <v>766</v>
      </c>
      <c r="E1088">
        <v>2016</v>
      </c>
      <c r="F1088">
        <v>5</v>
      </c>
      <c r="G1088" t="s">
        <v>784</v>
      </c>
      <c r="H1088" t="s">
        <v>1</v>
      </c>
      <c r="J1088" t="s">
        <v>691</v>
      </c>
    </row>
    <row r="1089" spans="1:10" x14ac:dyDescent="0.25">
      <c r="A1089" t="s">
        <v>779</v>
      </c>
      <c r="B1089">
        <v>4200735860007</v>
      </c>
      <c r="D1089" t="s">
        <v>766</v>
      </c>
      <c r="E1089">
        <v>2016</v>
      </c>
      <c r="F1089">
        <v>6</v>
      </c>
      <c r="G1089" t="s">
        <v>785</v>
      </c>
      <c r="H1089" t="s">
        <v>1</v>
      </c>
      <c r="J1089" t="s">
        <v>691</v>
      </c>
    </row>
    <row r="1090" spans="1:10" x14ac:dyDescent="0.25">
      <c r="A1090" t="s">
        <v>779</v>
      </c>
      <c r="B1090">
        <v>4200735860007</v>
      </c>
      <c r="D1090" t="s">
        <v>766</v>
      </c>
      <c r="E1090">
        <v>2016</v>
      </c>
      <c r="F1090">
        <v>7</v>
      </c>
      <c r="G1090" t="s">
        <v>786</v>
      </c>
      <c r="H1090" t="s">
        <v>1</v>
      </c>
      <c r="J1090" t="s">
        <v>691</v>
      </c>
    </row>
    <row r="1091" spans="1:10" x14ac:dyDescent="0.25">
      <c r="A1091" t="s">
        <v>779</v>
      </c>
      <c r="B1091">
        <v>4200735860007</v>
      </c>
      <c r="D1091" t="s">
        <v>766</v>
      </c>
      <c r="E1091">
        <v>2016</v>
      </c>
      <c r="F1091">
        <v>8</v>
      </c>
      <c r="G1091" t="s">
        <v>787</v>
      </c>
      <c r="H1091" t="s">
        <v>1</v>
      </c>
      <c r="J1091" t="s">
        <v>691</v>
      </c>
    </row>
    <row r="1092" spans="1:10" x14ac:dyDescent="0.25">
      <c r="A1092" t="s">
        <v>779</v>
      </c>
      <c r="B1092">
        <v>4200735860007</v>
      </c>
      <c r="D1092" t="s">
        <v>766</v>
      </c>
      <c r="E1092">
        <v>2016</v>
      </c>
      <c r="F1092">
        <v>9</v>
      </c>
      <c r="G1092" t="s">
        <v>788</v>
      </c>
      <c r="H1092" t="s">
        <v>1</v>
      </c>
      <c r="J1092" t="s">
        <v>691</v>
      </c>
    </row>
    <row r="1093" spans="1:10" x14ac:dyDescent="0.25">
      <c r="A1093" t="s">
        <v>789</v>
      </c>
      <c r="B1093">
        <v>4200578820004</v>
      </c>
      <c r="D1093" t="s">
        <v>790</v>
      </c>
      <c r="E1093">
        <v>2016</v>
      </c>
      <c r="F1093" t="s">
        <v>429</v>
      </c>
      <c r="G1093" t="s">
        <v>791</v>
      </c>
      <c r="H1093" t="s">
        <v>1</v>
      </c>
      <c r="J1093" t="s">
        <v>691</v>
      </c>
    </row>
    <row r="1094" spans="1:10" x14ac:dyDescent="0.25">
      <c r="A1094" t="s">
        <v>792</v>
      </c>
      <c r="B1094">
        <v>4201121150000</v>
      </c>
      <c r="D1094" t="s">
        <v>793</v>
      </c>
      <c r="E1094">
        <v>2016</v>
      </c>
      <c r="F1094">
        <v>1</v>
      </c>
      <c r="G1094" t="s">
        <v>794</v>
      </c>
      <c r="H1094" t="s">
        <v>1</v>
      </c>
      <c r="J1094" t="s">
        <v>691</v>
      </c>
    </row>
    <row r="1095" spans="1:10" x14ac:dyDescent="0.25">
      <c r="A1095" t="s">
        <v>792</v>
      </c>
      <c r="B1095">
        <v>4201121150000</v>
      </c>
      <c r="D1095" t="s">
        <v>793</v>
      </c>
      <c r="E1095">
        <v>2016</v>
      </c>
      <c r="F1095">
        <v>2</v>
      </c>
      <c r="G1095" t="s">
        <v>795</v>
      </c>
      <c r="H1095" t="s">
        <v>1</v>
      </c>
      <c r="J1095" t="s">
        <v>691</v>
      </c>
    </row>
    <row r="1096" spans="1:10" x14ac:dyDescent="0.25">
      <c r="A1096" t="s">
        <v>792</v>
      </c>
      <c r="B1096">
        <v>4201121150000</v>
      </c>
      <c r="D1096" t="s">
        <v>793</v>
      </c>
      <c r="E1096">
        <v>2016</v>
      </c>
      <c r="F1096">
        <v>3</v>
      </c>
      <c r="G1096" t="s">
        <v>796</v>
      </c>
      <c r="H1096" t="s">
        <v>1</v>
      </c>
      <c r="J1096" t="s">
        <v>691</v>
      </c>
    </row>
    <row r="1097" spans="1:10" x14ac:dyDescent="0.25">
      <c r="A1097" t="s">
        <v>792</v>
      </c>
      <c r="B1097">
        <v>4201121150000</v>
      </c>
      <c r="D1097" t="s">
        <v>793</v>
      </c>
      <c r="E1097">
        <v>2016</v>
      </c>
      <c r="F1097">
        <v>4</v>
      </c>
      <c r="G1097" t="s">
        <v>797</v>
      </c>
      <c r="H1097" t="s">
        <v>1</v>
      </c>
      <c r="J1097" t="s">
        <v>691</v>
      </c>
    </row>
    <row r="1098" spans="1:10" x14ac:dyDescent="0.25">
      <c r="A1098" t="s">
        <v>792</v>
      </c>
      <c r="B1098">
        <v>4201121150000</v>
      </c>
      <c r="D1098" t="s">
        <v>793</v>
      </c>
      <c r="E1098">
        <v>2016</v>
      </c>
      <c r="F1098">
        <v>5</v>
      </c>
      <c r="G1098" t="s">
        <v>798</v>
      </c>
      <c r="H1098" t="s">
        <v>1</v>
      </c>
      <c r="J1098" t="s">
        <v>691</v>
      </c>
    </row>
    <row r="1099" spans="1:10" x14ac:dyDescent="0.25">
      <c r="A1099" t="s">
        <v>792</v>
      </c>
      <c r="B1099">
        <v>4201121150000</v>
      </c>
      <c r="D1099" t="s">
        <v>793</v>
      </c>
      <c r="E1099">
        <v>2016</v>
      </c>
      <c r="F1099">
        <v>6</v>
      </c>
      <c r="G1099" t="s">
        <v>799</v>
      </c>
      <c r="H1099" t="s">
        <v>1</v>
      </c>
      <c r="J1099" t="s">
        <v>691</v>
      </c>
    </row>
    <row r="1100" spans="1:10" x14ac:dyDescent="0.25">
      <c r="A1100" t="s">
        <v>792</v>
      </c>
      <c r="B1100">
        <v>4201121150000</v>
      </c>
      <c r="D1100" t="s">
        <v>793</v>
      </c>
      <c r="E1100">
        <v>2016</v>
      </c>
      <c r="F1100">
        <v>7</v>
      </c>
      <c r="G1100" t="s">
        <v>800</v>
      </c>
      <c r="H1100" t="s">
        <v>1</v>
      </c>
      <c r="J1100" t="s">
        <v>691</v>
      </c>
    </row>
    <row r="1101" spans="1:10" x14ac:dyDescent="0.25">
      <c r="A1101" t="s">
        <v>792</v>
      </c>
      <c r="B1101">
        <v>4201121150000</v>
      </c>
      <c r="D1101" t="s">
        <v>793</v>
      </c>
      <c r="E1101">
        <v>2016</v>
      </c>
      <c r="F1101">
        <v>8</v>
      </c>
      <c r="G1101" t="s">
        <v>487</v>
      </c>
      <c r="H1101" t="s">
        <v>1</v>
      </c>
      <c r="J1101" t="s">
        <v>691</v>
      </c>
    </row>
    <row r="1102" spans="1:10" x14ac:dyDescent="0.25">
      <c r="A1102" t="s">
        <v>792</v>
      </c>
      <c r="B1102">
        <v>4201121150000</v>
      </c>
      <c r="D1102" t="s">
        <v>793</v>
      </c>
      <c r="E1102">
        <v>2016</v>
      </c>
      <c r="F1102">
        <v>9</v>
      </c>
      <c r="G1102" t="s">
        <v>801</v>
      </c>
      <c r="H1102" t="s">
        <v>1</v>
      </c>
      <c r="J1102" t="s">
        <v>691</v>
      </c>
    </row>
    <row r="1103" spans="1:10" x14ac:dyDescent="0.25">
      <c r="A1103" t="s">
        <v>417</v>
      </c>
      <c r="B1103">
        <v>4227506400006</v>
      </c>
      <c r="D1103" t="s">
        <v>802</v>
      </c>
      <c r="E1103">
        <v>2016</v>
      </c>
      <c r="F1103">
        <v>1</v>
      </c>
      <c r="G1103" t="s">
        <v>803</v>
      </c>
      <c r="H1103" t="s">
        <v>1</v>
      </c>
      <c r="J1103" t="s">
        <v>691</v>
      </c>
    </row>
    <row r="1104" spans="1:10" x14ac:dyDescent="0.25">
      <c r="A1104" t="s">
        <v>417</v>
      </c>
      <c r="B1104">
        <v>4227506400006</v>
      </c>
      <c r="D1104" t="s">
        <v>802</v>
      </c>
      <c r="E1104">
        <v>2016</v>
      </c>
      <c r="F1104">
        <v>2</v>
      </c>
      <c r="G1104" t="s">
        <v>804</v>
      </c>
      <c r="H1104" t="s">
        <v>1</v>
      </c>
      <c r="J1104" t="s">
        <v>691</v>
      </c>
    </row>
    <row r="1105" spans="1:10" x14ac:dyDescent="0.25">
      <c r="A1105" t="s">
        <v>417</v>
      </c>
      <c r="B1105">
        <v>4227506400006</v>
      </c>
      <c r="D1105" t="s">
        <v>802</v>
      </c>
      <c r="E1105">
        <v>2016</v>
      </c>
      <c r="F1105">
        <v>3</v>
      </c>
      <c r="G1105" t="s">
        <v>805</v>
      </c>
      <c r="H1105" t="s">
        <v>1</v>
      </c>
      <c r="J1105" t="s">
        <v>691</v>
      </c>
    </row>
    <row r="1106" spans="1:10" x14ac:dyDescent="0.25">
      <c r="A1106" t="s">
        <v>417</v>
      </c>
      <c r="B1106">
        <v>4227506400006</v>
      </c>
      <c r="D1106" t="s">
        <v>802</v>
      </c>
      <c r="E1106">
        <v>2016</v>
      </c>
      <c r="F1106">
        <v>4</v>
      </c>
      <c r="G1106" t="s">
        <v>806</v>
      </c>
      <c r="H1106" t="s">
        <v>1</v>
      </c>
      <c r="J1106" t="s">
        <v>691</v>
      </c>
    </row>
    <row r="1107" spans="1:10" x14ac:dyDescent="0.25">
      <c r="A1107" t="s">
        <v>417</v>
      </c>
      <c r="B1107">
        <v>4227506400006</v>
      </c>
      <c r="D1107" t="s">
        <v>802</v>
      </c>
      <c r="E1107">
        <v>2016</v>
      </c>
      <c r="F1107">
        <v>5</v>
      </c>
      <c r="G1107" t="s">
        <v>807</v>
      </c>
      <c r="H1107" t="s">
        <v>1</v>
      </c>
      <c r="J1107" t="s">
        <v>691</v>
      </c>
    </row>
    <row r="1108" spans="1:10" x14ac:dyDescent="0.25">
      <c r="A1108" t="s">
        <v>417</v>
      </c>
      <c r="B1108">
        <v>4227506400006</v>
      </c>
      <c r="D1108" t="s">
        <v>802</v>
      </c>
      <c r="E1108">
        <v>2016</v>
      </c>
      <c r="F1108">
        <v>6</v>
      </c>
      <c r="G1108" t="s">
        <v>808</v>
      </c>
      <c r="H1108" t="s">
        <v>1</v>
      </c>
      <c r="J1108" t="s">
        <v>691</v>
      </c>
    </row>
    <row r="1109" spans="1:10" x14ac:dyDescent="0.25">
      <c r="A1109" t="s">
        <v>417</v>
      </c>
      <c r="B1109">
        <v>4227506400006</v>
      </c>
      <c r="D1109" t="s">
        <v>802</v>
      </c>
      <c r="E1109">
        <v>2016</v>
      </c>
      <c r="F1109">
        <v>7</v>
      </c>
      <c r="G1109" t="s">
        <v>809</v>
      </c>
      <c r="H1109" t="s">
        <v>1</v>
      </c>
      <c r="J1109" t="s">
        <v>691</v>
      </c>
    </row>
    <row r="1110" spans="1:10" x14ac:dyDescent="0.25">
      <c r="A1110" t="s">
        <v>417</v>
      </c>
      <c r="B1110">
        <v>4227506400006</v>
      </c>
      <c r="D1110" t="s">
        <v>802</v>
      </c>
      <c r="E1110">
        <v>2016</v>
      </c>
      <c r="F1110">
        <v>8</v>
      </c>
      <c r="G1110" t="s">
        <v>810</v>
      </c>
      <c r="H1110" t="s">
        <v>1</v>
      </c>
      <c r="J1110" t="s">
        <v>691</v>
      </c>
    </row>
    <row r="1111" spans="1:10" x14ac:dyDescent="0.25">
      <c r="B1111">
        <v>4200315810004</v>
      </c>
      <c r="D1111" t="s">
        <v>813</v>
      </c>
      <c r="E1111">
        <v>2002</v>
      </c>
      <c r="F1111">
        <v>1</v>
      </c>
      <c r="G1111" t="s">
        <v>2284</v>
      </c>
      <c r="H1111" t="s">
        <v>1</v>
      </c>
      <c r="J1111" t="s">
        <v>691</v>
      </c>
    </row>
    <row r="1112" spans="1:10" x14ac:dyDescent="0.25">
      <c r="B1112">
        <v>4200315810004</v>
      </c>
      <c r="D1112" t="s">
        <v>813</v>
      </c>
      <c r="E1112">
        <v>2002</v>
      </c>
      <c r="F1112">
        <v>2</v>
      </c>
      <c r="G1112" t="s">
        <v>2285</v>
      </c>
      <c r="H1112" t="s">
        <v>1</v>
      </c>
      <c r="J1112" t="s">
        <v>691</v>
      </c>
    </row>
    <row r="1113" spans="1:10" x14ac:dyDescent="0.25">
      <c r="B1113">
        <v>4200315810004</v>
      </c>
      <c r="D1113" t="s">
        <v>813</v>
      </c>
      <c r="E1113">
        <v>2002</v>
      </c>
      <c r="F1113">
        <v>3</v>
      </c>
      <c r="G1113" t="s">
        <v>2286</v>
      </c>
      <c r="H1113" t="s">
        <v>1</v>
      </c>
      <c r="J1113" t="s">
        <v>691</v>
      </c>
    </row>
    <row r="1114" spans="1:10" x14ac:dyDescent="0.25">
      <c r="B1114">
        <v>4200315810004</v>
      </c>
      <c r="D1114" t="s">
        <v>813</v>
      </c>
      <c r="E1114">
        <v>2002</v>
      </c>
      <c r="F1114">
        <v>4</v>
      </c>
      <c r="G1114" t="s">
        <v>2287</v>
      </c>
      <c r="H1114" t="s">
        <v>1</v>
      </c>
      <c r="J1114" t="s">
        <v>691</v>
      </c>
    </row>
    <row r="1115" spans="1:10" x14ac:dyDescent="0.25">
      <c r="B1115">
        <v>4200315810004</v>
      </c>
      <c r="D1115" t="s">
        <v>813</v>
      </c>
      <c r="E1115">
        <v>2002</v>
      </c>
      <c r="F1115">
        <v>5</v>
      </c>
      <c r="G1115" t="s">
        <v>2288</v>
      </c>
      <c r="H1115" t="s">
        <v>1</v>
      </c>
      <c r="J1115" t="s">
        <v>691</v>
      </c>
    </row>
    <row r="1116" spans="1:10" x14ac:dyDescent="0.25">
      <c r="B1116">
        <v>4200315810004</v>
      </c>
      <c r="D1116" t="s">
        <v>813</v>
      </c>
      <c r="E1116">
        <v>2002</v>
      </c>
      <c r="F1116">
        <v>6</v>
      </c>
      <c r="G1116" t="s">
        <v>2289</v>
      </c>
      <c r="H1116" t="s">
        <v>1</v>
      </c>
      <c r="J1116" t="s">
        <v>691</v>
      </c>
    </row>
    <row r="1117" spans="1:10" x14ac:dyDescent="0.25">
      <c r="B1117">
        <v>4200315810004</v>
      </c>
      <c r="D1117" t="s">
        <v>813</v>
      </c>
      <c r="E1117">
        <v>2002</v>
      </c>
      <c r="F1117">
        <v>7</v>
      </c>
      <c r="G1117" t="s">
        <v>2290</v>
      </c>
      <c r="H1117" t="s">
        <v>1</v>
      </c>
      <c r="J1117" t="s">
        <v>691</v>
      </c>
    </row>
    <row r="1118" spans="1:10" x14ac:dyDescent="0.25">
      <c r="B1118">
        <v>4200315810004</v>
      </c>
      <c r="D1118" t="s">
        <v>813</v>
      </c>
      <c r="E1118">
        <v>2002</v>
      </c>
      <c r="F1118">
        <v>8</v>
      </c>
      <c r="G1118" t="s">
        <v>2291</v>
      </c>
      <c r="H1118" t="s">
        <v>1</v>
      </c>
      <c r="J1118" t="s">
        <v>691</v>
      </c>
    </row>
    <row r="1119" spans="1:10" x14ac:dyDescent="0.25">
      <c r="B1119">
        <v>4200315810004</v>
      </c>
      <c r="D1119" t="s">
        <v>813</v>
      </c>
      <c r="E1119">
        <v>2002</v>
      </c>
      <c r="F1119">
        <v>9</v>
      </c>
      <c r="G1119" t="s">
        <v>2292</v>
      </c>
      <c r="H1119" t="s">
        <v>1</v>
      </c>
      <c r="J1119" t="s">
        <v>691</v>
      </c>
    </row>
    <row r="1120" spans="1:10" x14ac:dyDescent="0.25">
      <c r="B1120">
        <v>4200315810004</v>
      </c>
      <c r="D1120" t="s">
        <v>813</v>
      </c>
      <c r="E1120">
        <v>2002</v>
      </c>
      <c r="F1120">
        <v>10</v>
      </c>
      <c r="G1120" t="s">
        <v>2293</v>
      </c>
      <c r="H1120" t="s">
        <v>1</v>
      </c>
      <c r="J1120" t="s">
        <v>691</v>
      </c>
    </row>
    <row r="1121" spans="1:10" x14ac:dyDescent="0.25">
      <c r="B1121">
        <v>4200315810004</v>
      </c>
      <c r="D1121" t="s">
        <v>813</v>
      </c>
      <c r="E1121">
        <v>2002</v>
      </c>
      <c r="F1121">
        <v>11</v>
      </c>
      <c r="G1121" t="s">
        <v>2294</v>
      </c>
      <c r="H1121" t="s">
        <v>1</v>
      </c>
      <c r="J1121" t="s">
        <v>691</v>
      </c>
    </row>
    <row r="1122" spans="1:10" x14ac:dyDescent="0.25">
      <c r="B1122">
        <v>4200315810004</v>
      </c>
      <c r="D1122" t="s">
        <v>813</v>
      </c>
      <c r="E1122">
        <v>2002</v>
      </c>
      <c r="F1122">
        <v>12</v>
      </c>
      <c r="G1122" t="s">
        <v>2295</v>
      </c>
      <c r="H1122" t="s">
        <v>1</v>
      </c>
      <c r="J1122" t="s">
        <v>691</v>
      </c>
    </row>
    <row r="1123" spans="1:10" x14ac:dyDescent="0.25">
      <c r="B1123">
        <v>4200315810004</v>
      </c>
      <c r="D1123" t="s">
        <v>813</v>
      </c>
      <c r="E1123">
        <v>2002</v>
      </c>
      <c r="F1123">
        <v>13</v>
      </c>
      <c r="G1123" t="s">
        <v>2296</v>
      </c>
      <c r="H1123" t="s">
        <v>1</v>
      </c>
      <c r="J1123" t="s">
        <v>691</v>
      </c>
    </row>
    <row r="1124" spans="1:10" x14ac:dyDescent="0.25">
      <c r="B1124">
        <v>4200315810004</v>
      </c>
      <c r="D1124" t="s">
        <v>813</v>
      </c>
      <c r="E1124">
        <v>2002</v>
      </c>
      <c r="F1124">
        <v>14</v>
      </c>
      <c r="G1124" t="s">
        <v>2297</v>
      </c>
      <c r="H1124" t="s">
        <v>1</v>
      </c>
      <c r="J1124" t="s">
        <v>691</v>
      </c>
    </row>
    <row r="1125" spans="1:10" x14ac:dyDescent="0.25">
      <c r="B1125">
        <v>4200315810004</v>
      </c>
      <c r="D1125" t="s">
        <v>813</v>
      </c>
      <c r="E1125">
        <v>2002</v>
      </c>
      <c r="F1125">
        <v>15</v>
      </c>
      <c r="G1125" t="s">
        <v>2298</v>
      </c>
      <c r="H1125" t="s">
        <v>1</v>
      </c>
      <c r="J1125" t="s">
        <v>691</v>
      </c>
    </row>
    <row r="1126" spans="1:10" x14ac:dyDescent="0.25">
      <c r="B1126">
        <v>4200315810004</v>
      </c>
      <c r="D1126" t="s">
        <v>813</v>
      </c>
      <c r="E1126">
        <v>2002</v>
      </c>
      <c r="F1126">
        <v>16</v>
      </c>
      <c r="G1126" t="s">
        <v>2299</v>
      </c>
      <c r="H1126" t="s">
        <v>1</v>
      </c>
      <c r="J1126" t="s">
        <v>691</v>
      </c>
    </row>
    <row r="1127" spans="1:10" x14ac:dyDescent="0.25">
      <c r="B1127">
        <v>4200315810004</v>
      </c>
      <c r="D1127" t="s">
        <v>813</v>
      </c>
      <c r="E1127">
        <v>2002</v>
      </c>
      <c r="F1127">
        <v>17</v>
      </c>
      <c r="G1127" t="s">
        <v>2300</v>
      </c>
      <c r="H1127" t="s">
        <v>1</v>
      </c>
      <c r="J1127" t="s">
        <v>691</v>
      </c>
    </row>
    <row r="1128" spans="1:10" x14ac:dyDescent="0.25">
      <c r="B1128">
        <v>4200315810004</v>
      </c>
      <c r="D1128" t="s">
        <v>813</v>
      </c>
      <c r="E1128">
        <v>2002</v>
      </c>
      <c r="F1128">
        <v>18</v>
      </c>
      <c r="G1128" t="s">
        <v>2301</v>
      </c>
      <c r="H1128" t="s">
        <v>1</v>
      </c>
      <c r="J1128" t="s">
        <v>691</v>
      </c>
    </row>
    <row r="1129" spans="1:10" x14ac:dyDescent="0.25">
      <c r="B1129">
        <v>4200315810004</v>
      </c>
      <c r="D1129" t="s">
        <v>813</v>
      </c>
      <c r="E1129">
        <v>2002</v>
      </c>
      <c r="F1129">
        <v>19</v>
      </c>
      <c r="G1129" t="s">
        <v>2302</v>
      </c>
      <c r="H1129" t="s">
        <v>1</v>
      </c>
      <c r="J1129" t="s">
        <v>691</v>
      </c>
    </row>
    <row r="1130" spans="1:10" x14ac:dyDescent="0.25">
      <c r="A1130" t="s">
        <v>811</v>
      </c>
      <c r="B1130" t="s">
        <v>812</v>
      </c>
      <c r="D1130" t="s">
        <v>813</v>
      </c>
      <c r="E1130">
        <v>2016</v>
      </c>
      <c r="F1130">
        <v>1</v>
      </c>
      <c r="G1130" t="s">
        <v>814</v>
      </c>
      <c r="H1130" t="s">
        <v>1</v>
      </c>
      <c r="J1130" t="s">
        <v>691</v>
      </c>
    </row>
    <row r="1131" spans="1:10" x14ac:dyDescent="0.25">
      <c r="A1131" t="s">
        <v>811</v>
      </c>
      <c r="B1131" t="s">
        <v>812</v>
      </c>
      <c r="D1131" t="s">
        <v>813</v>
      </c>
      <c r="E1131">
        <v>2016</v>
      </c>
      <c r="F1131">
        <v>2</v>
      </c>
      <c r="G1131" t="s">
        <v>627</v>
      </c>
      <c r="H1131" t="s">
        <v>1</v>
      </c>
      <c r="J1131" t="s">
        <v>691</v>
      </c>
    </row>
    <row r="1132" spans="1:10" x14ac:dyDescent="0.25">
      <c r="A1132" t="s">
        <v>811</v>
      </c>
      <c r="B1132" t="s">
        <v>812</v>
      </c>
      <c r="D1132" t="s">
        <v>813</v>
      </c>
      <c r="E1132">
        <v>2016</v>
      </c>
      <c r="F1132">
        <v>3</v>
      </c>
      <c r="G1132" t="s">
        <v>815</v>
      </c>
      <c r="H1132" t="s">
        <v>1</v>
      </c>
      <c r="J1132" t="s">
        <v>691</v>
      </c>
    </row>
    <row r="1133" spans="1:10" x14ac:dyDescent="0.25">
      <c r="A1133" t="s">
        <v>811</v>
      </c>
      <c r="B1133" t="s">
        <v>812</v>
      </c>
      <c r="D1133" t="s">
        <v>813</v>
      </c>
      <c r="E1133">
        <v>2016</v>
      </c>
      <c r="F1133">
        <v>4</v>
      </c>
      <c r="G1133" t="s">
        <v>816</v>
      </c>
      <c r="H1133" t="s">
        <v>1</v>
      </c>
      <c r="J1133" t="s">
        <v>691</v>
      </c>
    </row>
    <row r="1134" spans="1:10" x14ac:dyDescent="0.25">
      <c r="A1134" t="s">
        <v>811</v>
      </c>
      <c r="B1134" t="s">
        <v>812</v>
      </c>
      <c r="D1134" t="s">
        <v>813</v>
      </c>
      <c r="E1134">
        <v>2016</v>
      </c>
      <c r="F1134">
        <v>5</v>
      </c>
      <c r="G1134" t="s">
        <v>817</v>
      </c>
      <c r="H1134" t="s">
        <v>1</v>
      </c>
      <c r="J1134" t="s">
        <v>691</v>
      </c>
    </row>
    <row r="1135" spans="1:10" x14ac:dyDescent="0.25">
      <c r="A1135" t="s">
        <v>811</v>
      </c>
      <c r="B1135" t="s">
        <v>812</v>
      </c>
      <c r="D1135" t="s">
        <v>813</v>
      </c>
      <c r="E1135">
        <v>2016</v>
      </c>
      <c r="F1135">
        <v>6</v>
      </c>
      <c r="G1135" t="s">
        <v>818</v>
      </c>
      <c r="H1135" t="s">
        <v>1</v>
      </c>
      <c r="J1135" t="s">
        <v>691</v>
      </c>
    </row>
    <row r="1136" spans="1:10" x14ac:dyDescent="0.25">
      <c r="A1136" t="s">
        <v>811</v>
      </c>
      <c r="B1136" t="s">
        <v>812</v>
      </c>
      <c r="D1136" t="s">
        <v>813</v>
      </c>
      <c r="E1136">
        <v>2016</v>
      </c>
      <c r="F1136">
        <v>7</v>
      </c>
      <c r="G1136" t="s">
        <v>819</v>
      </c>
      <c r="H1136" t="s">
        <v>1</v>
      </c>
      <c r="J1136" t="s">
        <v>691</v>
      </c>
    </row>
    <row r="1137" spans="1:10" x14ac:dyDescent="0.25">
      <c r="A1137" t="s">
        <v>811</v>
      </c>
      <c r="B1137" t="s">
        <v>812</v>
      </c>
      <c r="D1137" t="s">
        <v>813</v>
      </c>
      <c r="E1137">
        <v>2016</v>
      </c>
      <c r="F1137">
        <v>8</v>
      </c>
      <c r="G1137" t="s">
        <v>820</v>
      </c>
      <c r="H1137" t="s">
        <v>1</v>
      </c>
      <c r="J1137" t="s">
        <v>691</v>
      </c>
    </row>
    <row r="1138" spans="1:10" x14ac:dyDescent="0.25">
      <c r="A1138" t="s">
        <v>811</v>
      </c>
      <c r="B1138" t="s">
        <v>812</v>
      </c>
      <c r="D1138" t="s">
        <v>813</v>
      </c>
      <c r="E1138">
        <v>2016</v>
      </c>
      <c r="F1138">
        <v>9</v>
      </c>
      <c r="G1138" t="s">
        <v>821</v>
      </c>
      <c r="H1138" t="s">
        <v>1</v>
      </c>
      <c r="J1138" t="s">
        <v>691</v>
      </c>
    </row>
    <row r="1139" spans="1:10" x14ac:dyDescent="0.25">
      <c r="A1139" t="s">
        <v>811</v>
      </c>
      <c r="B1139" t="s">
        <v>812</v>
      </c>
      <c r="D1139" t="s">
        <v>813</v>
      </c>
      <c r="E1139">
        <v>2016</v>
      </c>
      <c r="F1139">
        <v>10</v>
      </c>
      <c r="G1139" t="s">
        <v>822</v>
      </c>
      <c r="H1139" t="s">
        <v>1</v>
      </c>
      <c r="J1139" t="s">
        <v>691</v>
      </c>
    </row>
    <row r="1140" spans="1:10" x14ac:dyDescent="0.25">
      <c r="B1140">
        <v>4263145340000</v>
      </c>
      <c r="D1140" t="s">
        <v>842</v>
      </c>
      <c r="E1140">
        <v>2009</v>
      </c>
      <c r="F1140">
        <v>2</v>
      </c>
      <c r="G1140" t="s">
        <v>845</v>
      </c>
      <c r="H1140" t="s">
        <v>1</v>
      </c>
      <c r="J1140" t="s">
        <v>3</v>
      </c>
    </row>
    <row r="1141" spans="1:10" x14ac:dyDescent="0.25">
      <c r="B1141">
        <v>4263145340000</v>
      </c>
      <c r="D1141" t="s">
        <v>842</v>
      </c>
      <c r="E1141">
        <v>2009</v>
      </c>
      <c r="F1141">
        <v>3</v>
      </c>
      <c r="G1141" t="s">
        <v>846</v>
      </c>
      <c r="H1141" t="s">
        <v>1</v>
      </c>
      <c r="J1141" t="s">
        <v>3</v>
      </c>
    </row>
    <row r="1142" spans="1:10" x14ac:dyDescent="0.25">
      <c r="B1142">
        <v>4263145340000</v>
      </c>
      <c r="D1142" t="s">
        <v>842</v>
      </c>
      <c r="E1142">
        <v>2009</v>
      </c>
      <c r="F1142">
        <v>4</v>
      </c>
      <c r="G1142" t="s">
        <v>847</v>
      </c>
      <c r="H1142" t="s">
        <v>1</v>
      </c>
      <c r="J1142" t="s">
        <v>3</v>
      </c>
    </row>
    <row r="1143" spans="1:10" x14ac:dyDescent="0.25">
      <c r="B1143">
        <v>4263145340000</v>
      </c>
      <c r="D1143" t="s">
        <v>842</v>
      </c>
      <c r="E1143">
        <v>2009</v>
      </c>
      <c r="F1143">
        <v>5</v>
      </c>
      <c r="G1143" t="s">
        <v>848</v>
      </c>
      <c r="H1143" t="s">
        <v>1</v>
      </c>
      <c r="J1143" t="s">
        <v>3</v>
      </c>
    </row>
    <row r="1144" spans="1:10" x14ac:dyDescent="0.25">
      <c r="B1144">
        <v>4263145340000</v>
      </c>
      <c r="D1144" t="s">
        <v>842</v>
      </c>
      <c r="E1144">
        <v>2009</v>
      </c>
      <c r="F1144">
        <v>10</v>
      </c>
      <c r="G1144" t="s">
        <v>854</v>
      </c>
      <c r="H1144" t="s">
        <v>1</v>
      </c>
      <c r="J1144" t="s">
        <v>3</v>
      </c>
    </row>
    <row r="1145" spans="1:10" x14ac:dyDescent="0.25">
      <c r="B1145">
        <v>4263145340000</v>
      </c>
      <c r="D1145" t="s">
        <v>842</v>
      </c>
      <c r="E1145">
        <v>2009</v>
      </c>
      <c r="F1145">
        <v>7</v>
      </c>
      <c r="G1145" t="s">
        <v>850</v>
      </c>
      <c r="H1145" t="s">
        <v>1</v>
      </c>
      <c r="J1145" t="s">
        <v>5</v>
      </c>
    </row>
    <row r="1146" spans="1:10" x14ac:dyDescent="0.25">
      <c r="B1146">
        <v>4263145340000</v>
      </c>
      <c r="D1146" t="s">
        <v>842</v>
      </c>
      <c r="E1146">
        <v>2009</v>
      </c>
      <c r="F1146">
        <v>11</v>
      </c>
      <c r="G1146" t="s">
        <v>855</v>
      </c>
      <c r="H1146" t="s">
        <v>1</v>
      </c>
      <c r="J1146" t="s">
        <v>5</v>
      </c>
    </row>
    <row r="1147" spans="1:10" x14ac:dyDescent="0.25">
      <c r="B1147">
        <v>4263145340000</v>
      </c>
      <c r="D1147" t="s">
        <v>842</v>
      </c>
      <c r="E1147">
        <v>2009</v>
      </c>
      <c r="F1147">
        <v>20</v>
      </c>
      <c r="G1147" t="s">
        <v>866</v>
      </c>
      <c r="H1147" t="s">
        <v>1</v>
      </c>
      <c r="J1147" t="s">
        <v>5</v>
      </c>
    </row>
    <row r="1148" spans="1:10" x14ac:dyDescent="0.25">
      <c r="B1148">
        <v>4263145340000</v>
      </c>
      <c r="D1148" t="s">
        <v>842</v>
      </c>
      <c r="E1148">
        <v>2009</v>
      </c>
      <c r="F1148">
        <v>21</v>
      </c>
      <c r="G1148" t="s">
        <v>867</v>
      </c>
      <c r="H1148" t="s">
        <v>1</v>
      </c>
      <c r="J1148" t="s">
        <v>5</v>
      </c>
    </row>
    <row r="1149" spans="1:10" x14ac:dyDescent="0.25">
      <c r="B1149">
        <v>4263145340000</v>
      </c>
      <c r="D1149" t="s">
        <v>842</v>
      </c>
      <c r="E1149">
        <v>2009</v>
      </c>
      <c r="F1149">
        <v>6</v>
      </c>
      <c r="G1149" t="s">
        <v>849</v>
      </c>
      <c r="H1149" t="s">
        <v>1</v>
      </c>
      <c r="J1149" t="s">
        <v>4</v>
      </c>
    </row>
    <row r="1150" spans="1:10" x14ac:dyDescent="0.25">
      <c r="B1150">
        <v>4263145340000</v>
      </c>
      <c r="D1150" t="s">
        <v>842</v>
      </c>
      <c r="E1150">
        <v>2009</v>
      </c>
      <c r="F1150">
        <v>9</v>
      </c>
      <c r="G1150" t="s">
        <v>853</v>
      </c>
      <c r="H1150" t="s">
        <v>1</v>
      </c>
      <c r="J1150" t="s">
        <v>4</v>
      </c>
    </row>
    <row r="1151" spans="1:10" x14ac:dyDescent="0.25">
      <c r="B1151">
        <v>4263145340000</v>
      </c>
      <c r="D1151" t="s">
        <v>842</v>
      </c>
      <c r="E1151">
        <v>2009</v>
      </c>
      <c r="F1151">
        <v>12</v>
      </c>
      <c r="G1151" t="s">
        <v>856</v>
      </c>
      <c r="H1151" t="s">
        <v>1</v>
      </c>
      <c r="J1151" t="s">
        <v>4</v>
      </c>
    </row>
    <row r="1152" spans="1:10" x14ac:dyDescent="0.25">
      <c r="B1152">
        <v>4263145340000</v>
      </c>
      <c r="D1152" t="s">
        <v>842</v>
      </c>
      <c r="E1152">
        <v>2009</v>
      </c>
      <c r="F1152">
        <v>13</v>
      </c>
      <c r="G1152" t="s">
        <v>857</v>
      </c>
      <c r="H1152" t="s">
        <v>1</v>
      </c>
      <c r="J1152" t="s">
        <v>4</v>
      </c>
    </row>
    <row r="1153" spans="1:11" x14ac:dyDescent="0.25">
      <c r="B1153">
        <v>4263145340000</v>
      </c>
      <c r="D1153" t="s">
        <v>842</v>
      </c>
      <c r="E1153">
        <v>2009</v>
      </c>
      <c r="F1153">
        <v>14</v>
      </c>
      <c r="G1153" t="s">
        <v>858</v>
      </c>
      <c r="H1153" t="s">
        <v>1</v>
      </c>
      <c r="J1153" t="s">
        <v>4</v>
      </c>
    </row>
    <row r="1154" spans="1:11" x14ac:dyDescent="0.25">
      <c r="B1154">
        <v>4263145340000</v>
      </c>
      <c r="D1154" t="s">
        <v>842</v>
      </c>
      <c r="E1154">
        <v>2009</v>
      </c>
      <c r="F1154">
        <v>16</v>
      </c>
      <c r="G1154" t="s">
        <v>861</v>
      </c>
      <c r="H1154" t="s">
        <v>1</v>
      </c>
      <c r="J1154" t="s">
        <v>4</v>
      </c>
    </row>
    <row r="1155" spans="1:11" x14ac:dyDescent="0.25">
      <c r="B1155">
        <v>4263145340000</v>
      </c>
      <c r="D1155" t="s">
        <v>842</v>
      </c>
      <c r="E1155">
        <v>2009</v>
      </c>
      <c r="F1155">
        <v>17</v>
      </c>
      <c r="G1155" t="s">
        <v>1850</v>
      </c>
      <c r="H1155" t="s">
        <v>1</v>
      </c>
      <c r="J1155" t="s">
        <v>4</v>
      </c>
    </row>
    <row r="1156" spans="1:11" x14ac:dyDescent="0.25">
      <c r="B1156">
        <v>4263145340000</v>
      </c>
      <c r="D1156" t="s">
        <v>842</v>
      </c>
      <c r="E1156">
        <v>2009</v>
      </c>
      <c r="F1156">
        <v>1</v>
      </c>
      <c r="G1156" t="s">
        <v>843</v>
      </c>
      <c r="H1156" t="s">
        <v>1</v>
      </c>
      <c r="J1156" t="s">
        <v>691</v>
      </c>
      <c r="K1156" t="s">
        <v>844</v>
      </c>
    </row>
    <row r="1157" spans="1:11" x14ac:dyDescent="0.25">
      <c r="B1157">
        <v>4263145340000</v>
      </c>
      <c r="D1157" t="s">
        <v>842</v>
      </c>
      <c r="E1157">
        <v>2009</v>
      </c>
      <c r="F1157">
        <v>8</v>
      </c>
      <c r="G1157" t="s">
        <v>851</v>
      </c>
      <c r="H1157" t="s">
        <v>1</v>
      </c>
      <c r="J1157" t="s">
        <v>691</v>
      </c>
      <c r="K1157" t="s">
        <v>852</v>
      </c>
    </row>
    <row r="1158" spans="1:11" x14ac:dyDescent="0.25">
      <c r="B1158">
        <v>4263145340000</v>
      </c>
      <c r="D1158" t="s">
        <v>842</v>
      </c>
      <c r="E1158">
        <v>2009</v>
      </c>
      <c r="F1158">
        <v>15</v>
      </c>
      <c r="G1158" t="s">
        <v>859</v>
      </c>
      <c r="H1158" t="s">
        <v>1</v>
      </c>
      <c r="J1158" t="s">
        <v>691</v>
      </c>
      <c r="K1158" t="s">
        <v>860</v>
      </c>
    </row>
    <row r="1159" spans="1:11" x14ac:dyDescent="0.25">
      <c r="B1159">
        <v>4263145340000</v>
      </c>
      <c r="D1159" t="s">
        <v>842</v>
      </c>
      <c r="E1159">
        <v>2009</v>
      </c>
      <c r="F1159">
        <v>18</v>
      </c>
      <c r="G1159" t="s">
        <v>862</v>
      </c>
      <c r="H1159" t="s">
        <v>1</v>
      </c>
      <c r="J1159" t="s">
        <v>691</v>
      </c>
      <c r="K1159" t="s">
        <v>863</v>
      </c>
    </row>
    <row r="1160" spans="1:11" x14ac:dyDescent="0.25">
      <c r="B1160">
        <v>4263145340000</v>
      </c>
      <c r="D1160" t="s">
        <v>842</v>
      </c>
      <c r="E1160">
        <v>2009</v>
      </c>
      <c r="F1160">
        <v>19</v>
      </c>
      <c r="G1160" t="s">
        <v>864</v>
      </c>
      <c r="H1160" t="s">
        <v>1</v>
      </c>
      <c r="J1160" t="s">
        <v>691</v>
      </c>
      <c r="K1160" t="s">
        <v>865</v>
      </c>
    </row>
    <row r="1161" spans="1:11" x14ac:dyDescent="0.25">
      <c r="A1161" t="s">
        <v>868</v>
      </c>
      <c r="B1161">
        <v>4263145340000</v>
      </c>
      <c r="D1161" t="s">
        <v>842</v>
      </c>
      <c r="E1161">
        <v>2016</v>
      </c>
      <c r="F1161">
        <v>2</v>
      </c>
      <c r="G1161" t="s">
        <v>870</v>
      </c>
      <c r="H1161" t="s">
        <v>1</v>
      </c>
      <c r="J1161" t="s">
        <v>691</v>
      </c>
    </row>
    <row r="1162" spans="1:11" x14ac:dyDescent="0.25">
      <c r="A1162" t="s">
        <v>868</v>
      </c>
      <c r="B1162">
        <v>4263145340000</v>
      </c>
      <c r="D1162" t="s">
        <v>842</v>
      </c>
      <c r="E1162">
        <v>2016</v>
      </c>
      <c r="F1162">
        <v>3</v>
      </c>
      <c r="G1162" t="s">
        <v>871</v>
      </c>
      <c r="H1162" t="s">
        <v>1</v>
      </c>
      <c r="J1162" t="s">
        <v>691</v>
      </c>
    </row>
    <row r="1163" spans="1:11" x14ac:dyDescent="0.25">
      <c r="A1163" t="s">
        <v>868</v>
      </c>
      <c r="B1163">
        <v>4263145340000</v>
      </c>
      <c r="D1163" t="s">
        <v>842</v>
      </c>
      <c r="E1163">
        <v>2016</v>
      </c>
      <c r="F1163">
        <v>4</v>
      </c>
      <c r="G1163" t="s">
        <v>872</v>
      </c>
      <c r="H1163" t="s">
        <v>1</v>
      </c>
      <c r="J1163" t="s">
        <v>691</v>
      </c>
    </row>
    <row r="1164" spans="1:11" x14ac:dyDescent="0.25">
      <c r="A1164" t="s">
        <v>868</v>
      </c>
      <c r="B1164">
        <v>4263145340000</v>
      </c>
      <c r="D1164" t="s">
        <v>842</v>
      </c>
      <c r="E1164">
        <v>2016</v>
      </c>
      <c r="F1164">
        <v>5</v>
      </c>
      <c r="G1164" t="s">
        <v>873</v>
      </c>
      <c r="H1164" t="s">
        <v>1</v>
      </c>
      <c r="J1164" t="s">
        <v>691</v>
      </c>
    </row>
    <row r="1165" spans="1:11" x14ac:dyDescent="0.25">
      <c r="A1165" t="s">
        <v>868</v>
      </c>
      <c r="B1165">
        <v>4263145340000</v>
      </c>
      <c r="D1165" t="s">
        <v>842</v>
      </c>
      <c r="E1165">
        <v>2016</v>
      </c>
      <c r="F1165">
        <v>7</v>
      </c>
      <c r="G1165" t="s">
        <v>875</v>
      </c>
      <c r="H1165" t="s">
        <v>1</v>
      </c>
      <c r="J1165" t="s">
        <v>691</v>
      </c>
    </row>
    <row r="1166" spans="1:11" x14ac:dyDescent="0.25">
      <c r="A1166" t="s">
        <v>868</v>
      </c>
      <c r="B1166">
        <v>4263145340000</v>
      </c>
      <c r="D1166" t="s">
        <v>842</v>
      </c>
      <c r="E1166">
        <v>2016</v>
      </c>
      <c r="F1166">
        <v>8</v>
      </c>
      <c r="G1166" t="s">
        <v>876</v>
      </c>
      <c r="H1166" t="s">
        <v>1</v>
      </c>
      <c r="J1166" t="s">
        <v>691</v>
      </c>
    </row>
    <row r="1167" spans="1:11" x14ac:dyDescent="0.25">
      <c r="A1167" t="s">
        <v>868</v>
      </c>
      <c r="B1167">
        <v>4263145340000</v>
      </c>
      <c r="D1167" t="s">
        <v>842</v>
      </c>
      <c r="E1167">
        <v>2016</v>
      </c>
      <c r="F1167">
        <v>10</v>
      </c>
      <c r="G1167" t="s">
        <v>878</v>
      </c>
      <c r="H1167" t="s">
        <v>1</v>
      </c>
      <c r="J1167" t="s">
        <v>691</v>
      </c>
    </row>
    <row r="1168" spans="1:11" x14ac:dyDescent="0.25">
      <c r="A1168" t="s">
        <v>868</v>
      </c>
      <c r="B1168">
        <v>4263145340000</v>
      </c>
      <c r="D1168" t="s">
        <v>842</v>
      </c>
      <c r="E1168">
        <v>2016</v>
      </c>
      <c r="F1168">
        <v>11</v>
      </c>
      <c r="G1168" t="s">
        <v>879</v>
      </c>
      <c r="H1168" t="s">
        <v>1</v>
      </c>
      <c r="J1168" t="s">
        <v>691</v>
      </c>
    </row>
    <row r="1169" spans="1:10" x14ac:dyDescent="0.25">
      <c r="A1169" t="s">
        <v>868</v>
      </c>
      <c r="B1169">
        <v>4263145340000</v>
      </c>
      <c r="D1169" t="s">
        <v>842</v>
      </c>
      <c r="E1169">
        <v>2016</v>
      </c>
      <c r="F1169">
        <v>15</v>
      </c>
      <c r="G1169" t="s">
        <v>883</v>
      </c>
      <c r="H1169" t="s">
        <v>1</v>
      </c>
      <c r="J1169" t="s">
        <v>691</v>
      </c>
    </row>
    <row r="1170" spans="1:10" x14ac:dyDescent="0.25">
      <c r="A1170" t="s">
        <v>868</v>
      </c>
      <c r="B1170">
        <v>4263145340000</v>
      </c>
      <c r="D1170" t="s">
        <v>842</v>
      </c>
      <c r="E1170">
        <v>2016</v>
      </c>
      <c r="F1170">
        <v>18</v>
      </c>
      <c r="G1170" t="s">
        <v>886</v>
      </c>
      <c r="H1170" t="s">
        <v>1</v>
      </c>
      <c r="J1170" t="s">
        <v>691</v>
      </c>
    </row>
    <row r="1171" spans="1:10" x14ac:dyDescent="0.25">
      <c r="A1171" t="s">
        <v>868</v>
      </c>
      <c r="B1171">
        <v>4263145340000</v>
      </c>
      <c r="D1171" t="s">
        <v>842</v>
      </c>
      <c r="E1171">
        <v>2016</v>
      </c>
      <c r="F1171">
        <v>19</v>
      </c>
      <c r="G1171" t="s">
        <v>887</v>
      </c>
      <c r="H1171" t="s">
        <v>1</v>
      </c>
      <c r="J1171" t="s">
        <v>691</v>
      </c>
    </row>
    <row r="1172" spans="1:10" x14ac:dyDescent="0.25">
      <c r="A1172" t="s">
        <v>868</v>
      </c>
      <c r="B1172">
        <v>4263145340000</v>
      </c>
      <c r="D1172" t="s">
        <v>842</v>
      </c>
      <c r="E1172">
        <v>2016</v>
      </c>
      <c r="F1172">
        <v>20</v>
      </c>
      <c r="G1172" t="s">
        <v>888</v>
      </c>
      <c r="H1172" t="s">
        <v>1</v>
      </c>
      <c r="J1172" t="s">
        <v>691</v>
      </c>
    </row>
    <row r="1173" spans="1:10" x14ac:dyDescent="0.25">
      <c r="A1173" t="s">
        <v>868</v>
      </c>
      <c r="B1173">
        <v>4263145340000</v>
      </c>
      <c r="D1173" t="s">
        <v>842</v>
      </c>
      <c r="E1173">
        <v>2016</v>
      </c>
      <c r="F1173">
        <v>21</v>
      </c>
      <c r="G1173" t="s">
        <v>889</v>
      </c>
      <c r="H1173" t="s">
        <v>1</v>
      </c>
      <c r="J1173" t="s">
        <v>691</v>
      </c>
    </row>
    <row r="1174" spans="1:10" x14ac:dyDescent="0.25">
      <c r="A1174" t="s">
        <v>868</v>
      </c>
      <c r="B1174">
        <v>4263145340000</v>
      </c>
      <c r="D1174" t="s">
        <v>842</v>
      </c>
      <c r="E1174">
        <v>2016</v>
      </c>
      <c r="F1174">
        <v>22</v>
      </c>
      <c r="G1174" t="s">
        <v>890</v>
      </c>
      <c r="H1174" t="s">
        <v>1</v>
      </c>
      <c r="J1174" t="s">
        <v>691</v>
      </c>
    </row>
    <row r="1175" spans="1:10" x14ac:dyDescent="0.25">
      <c r="A1175" t="s">
        <v>868</v>
      </c>
      <c r="B1175">
        <v>4263145340000</v>
      </c>
      <c r="D1175" t="s">
        <v>842</v>
      </c>
      <c r="E1175">
        <v>2016</v>
      </c>
      <c r="F1175">
        <v>23</v>
      </c>
      <c r="G1175" t="s">
        <v>806</v>
      </c>
      <c r="H1175" t="s">
        <v>1</v>
      </c>
      <c r="J1175" t="s">
        <v>691</v>
      </c>
    </row>
    <row r="1176" spans="1:10" x14ac:dyDescent="0.25">
      <c r="A1176" t="s">
        <v>868</v>
      </c>
      <c r="B1176">
        <v>4263145340000</v>
      </c>
      <c r="D1176" t="s">
        <v>842</v>
      </c>
      <c r="E1176">
        <v>2016</v>
      </c>
      <c r="F1176">
        <v>24</v>
      </c>
      <c r="G1176" t="s">
        <v>891</v>
      </c>
      <c r="H1176" t="s">
        <v>1</v>
      </c>
      <c r="J1176" t="s">
        <v>691</v>
      </c>
    </row>
    <row r="1177" spans="1:10" x14ac:dyDescent="0.25">
      <c r="A1177" t="s">
        <v>868</v>
      </c>
      <c r="B1177">
        <v>4263145340000</v>
      </c>
      <c r="D1177" t="s">
        <v>842</v>
      </c>
      <c r="E1177">
        <v>2016</v>
      </c>
      <c r="F1177">
        <v>25</v>
      </c>
      <c r="G1177" t="s">
        <v>892</v>
      </c>
      <c r="H1177" t="s">
        <v>1</v>
      </c>
      <c r="J1177" t="s">
        <v>691</v>
      </c>
    </row>
    <row r="1178" spans="1:10" x14ac:dyDescent="0.25">
      <c r="A1178" t="s">
        <v>868</v>
      </c>
      <c r="B1178">
        <v>4263145340000</v>
      </c>
      <c r="D1178" t="s">
        <v>842</v>
      </c>
      <c r="E1178">
        <v>2016</v>
      </c>
      <c r="F1178">
        <v>26</v>
      </c>
      <c r="G1178" t="s">
        <v>893</v>
      </c>
      <c r="H1178" t="s">
        <v>1</v>
      </c>
      <c r="J1178" t="s">
        <v>691</v>
      </c>
    </row>
    <row r="1179" spans="1:10" x14ac:dyDescent="0.25">
      <c r="A1179" t="s">
        <v>868</v>
      </c>
      <c r="B1179">
        <v>4263145340000</v>
      </c>
      <c r="D1179" t="s">
        <v>842</v>
      </c>
      <c r="E1179">
        <v>2016</v>
      </c>
      <c r="F1179">
        <v>27</v>
      </c>
      <c r="G1179" t="s">
        <v>894</v>
      </c>
      <c r="H1179" t="s">
        <v>1</v>
      </c>
      <c r="J1179" t="s">
        <v>691</v>
      </c>
    </row>
    <row r="1180" spans="1:10" x14ac:dyDescent="0.25">
      <c r="A1180" t="s">
        <v>868</v>
      </c>
      <c r="B1180">
        <v>4263145340000</v>
      </c>
      <c r="D1180" t="s">
        <v>842</v>
      </c>
      <c r="E1180">
        <v>2016</v>
      </c>
      <c r="F1180">
        <v>28</v>
      </c>
      <c r="G1180" t="s">
        <v>895</v>
      </c>
      <c r="H1180" t="s">
        <v>1</v>
      </c>
      <c r="J1180" t="s">
        <v>691</v>
      </c>
    </row>
    <row r="1181" spans="1:10" x14ac:dyDescent="0.25">
      <c r="A1181" t="s">
        <v>868</v>
      </c>
      <c r="B1181">
        <v>4263145340000</v>
      </c>
      <c r="D1181" t="s">
        <v>842</v>
      </c>
      <c r="E1181">
        <v>2016</v>
      </c>
      <c r="F1181">
        <v>29</v>
      </c>
      <c r="G1181" t="s">
        <v>896</v>
      </c>
      <c r="H1181" t="s">
        <v>1</v>
      </c>
      <c r="J1181" t="s">
        <v>691</v>
      </c>
    </row>
    <row r="1182" spans="1:10" x14ac:dyDescent="0.25">
      <c r="A1182" t="s">
        <v>868</v>
      </c>
      <c r="B1182">
        <v>4263145340000</v>
      </c>
      <c r="D1182" t="s">
        <v>842</v>
      </c>
      <c r="E1182">
        <v>2016</v>
      </c>
      <c r="F1182">
        <v>30</v>
      </c>
      <c r="G1182" t="s">
        <v>897</v>
      </c>
      <c r="H1182" t="s">
        <v>1</v>
      </c>
      <c r="J1182" t="s">
        <v>691</v>
      </c>
    </row>
    <row r="1183" spans="1:10" x14ac:dyDescent="0.25">
      <c r="A1183" t="s">
        <v>868</v>
      </c>
      <c r="B1183">
        <v>4263145340000</v>
      </c>
      <c r="D1183" t="s">
        <v>842</v>
      </c>
      <c r="E1183">
        <v>2016</v>
      </c>
      <c r="F1183">
        <v>31</v>
      </c>
      <c r="G1183" t="s">
        <v>898</v>
      </c>
      <c r="H1183" t="s">
        <v>1</v>
      </c>
      <c r="J1183" t="s">
        <v>691</v>
      </c>
    </row>
    <row r="1184" spans="1:10" x14ac:dyDescent="0.25">
      <c r="A1184" t="s">
        <v>868</v>
      </c>
      <c r="B1184">
        <v>4263145340000</v>
      </c>
      <c r="D1184" t="s">
        <v>842</v>
      </c>
      <c r="E1184">
        <v>2016</v>
      </c>
      <c r="F1184">
        <v>32</v>
      </c>
      <c r="G1184" t="s">
        <v>899</v>
      </c>
      <c r="H1184" t="s">
        <v>1</v>
      </c>
      <c r="J1184" t="s">
        <v>691</v>
      </c>
    </row>
    <row r="1185" spans="1:10" x14ac:dyDescent="0.25">
      <c r="A1185" t="s">
        <v>868</v>
      </c>
      <c r="B1185">
        <v>4263145340000</v>
      </c>
      <c r="D1185" t="s">
        <v>842</v>
      </c>
      <c r="E1185">
        <v>2016</v>
      </c>
      <c r="F1185">
        <v>33</v>
      </c>
      <c r="G1185" t="s">
        <v>900</v>
      </c>
      <c r="H1185" t="s">
        <v>1</v>
      </c>
      <c r="J1185" t="s">
        <v>691</v>
      </c>
    </row>
    <row r="1186" spans="1:10" x14ac:dyDescent="0.25">
      <c r="A1186" t="s">
        <v>868</v>
      </c>
      <c r="B1186">
        <v>4263145340000</v>
      </c>
      <c r="D1186" t="s">
        <v>842</v>
      </c>
      <c r="E1186">
        <v>2016</v>
      </c>
      <c r="F1186">
        <v>34</v>
      </c>
      <c r="G1186" t="s">
        <v>901</v>
      </c>
      <c r="H1186" t="s">
        <v>1</v>
      </c>
      <c r="J1186" t="s">
        <v>691</v>
      </c>
    </row>
    <row r="1187" spans="1:10" x14ac:dyDescent="0.25">
      <c r="A1187" t="s">
        <v>868</v>
      </c>
      <c r="B1187">
        <v>4263145340000</v>
      </c>
      <c r="D1187" t="s">
        <v>842</v>
      </c>
      <c r="E1187">
        <v>2016</v>
      </c>
      <c r="F1187">
        <v>35</v>
      </c>
      <c r="G1187" t="s">
        <v>902</v>
      </c>
      <c r="H1187" t="s">
        <v>1</v>
      </c>
      <c r="J1187" t="s">
        <v>691</v>
      </c>
    </row>
    <row r="1188" spans="1:10" x14ac:dyDescent="0.25">
      <c r="B1188">
        <v>4281087880005</v>
      </c>
      <c r="D1188" t="s">
        <v>903</v>
      </c>
      <c r="E1188">
        <v>2006</v>
      </c>
      <c r="F1188">
        <v>1</v>
      </c>
      <c r="G1188" t="s">
        <v>904</v>
      </c>
      <c r="H1188" t="s">
        <v>1</v>
      </c>
      <c r="J1188" t="s">
        <v>691</v>
      </c>
    </row>
    <row r="1189" spans="1:10" x14ac:dyDescent="0.25">
      <c r="B1189">
        <v>4281087880005</v>
      </c>
      <c r="D1189" t="s">
        <v>903</v>
      </c>
      <c r="E1189">
        <v>2006</v>
      </c>
      <c r="F1189">
        <v>2</v>
      </c>
      <c r="G1189" t="s">
        <v>905</v>
      </c>
      <c r="H1189" t="s">
        <v>1</v>
      </c>
      <c r="J1189" t="s">
        <v>691</v>
      </c>
    </row>
    <row r="1190" spans="1:10" x14ac:dyDescent="0.25">
      <c r="B1190">
        <v>4281087880005</v>
      </c>
      <c r="D1190" t="s">
        <v>903</v>
      </c>
      <c r="E1190">
        <v>2006</v>
      </c>
      <c r="F1190">
        <v>3</v>
      </c>
      <c r="G1190" t="s">
        <v>906</v>
      </c>
      <c r="H1190" t="s">
        <v>1</v>
      </c>
      <c r="J1190" t="s">
        <v>691</v>
      </c>
    </row>
    <row r="1191" spans="1:10" x14ac:dyDescent="0.25">
      <c r="B1191">
        <v>4281087880005</v>
      </c>
      <c r="D1191" t="s">
        <v>903</v>
      </c>
      <c r="E1191">
        <v>2006</v>
      </c>
      <c r="F1191">
        <v>4</v>
      </c>
      <c r="G1191" t="s">
        <v>1851</v>
      </c>
      <c r="H1191" t="s">
        <v>1</v>
      </c>
      <c r="J1191" t="s">
        <v>691</v>
      </c>
    </row>
    <row r="1192" spans="1:10" x14ac:dyDescent="0.25">
      <c r="B1192">
        <v>4281087880005</v>
      </c>
      <c r="D1192" t="s">
        <v>903</v>
      </c>
      <c r="E1192">
        <v>2006</v>
      </c>
      <c r="F1192">
        <v>5</v>
      </c>
      <c r="G1192" t="s">
        <v>907</v>
      </c>
      <c r="H1192" t="s">
        <v>1</v>
      </c>
      <c r="J1192" t="s">
        <v>691</v>
      </c>
    </row>
    <row r="1193" spans="1:10" x14ac:dyDescent="0.25">
      <c r="B1193">
        <v>4281087880005</v>
      </c>
      <c r="D1193" t="s">
        <v>903</v>
      </c>
      <c r="E1193">
        <v>2006</v>
      </c>
      <c r="F1193">
        <v>6</v>
      </c>
      <c r="G1193" t="s">
        <v>908</v>
      </c>
      <c r="H1193" t="s">
        <v>1</v>
      </c>
      <c r="J1193" t="s">
        <v>691</v>
      </c>
    </row>
    <row r="1194" spans="1:10" x14ac:dyDescent="0.25">
      <c r="B1194">
        <v>4281087880005</v>
      </c>
      <c r="D1194" t="s">
        <v>903</v>
      </c>
      <c r="E1194">
        <v>2006</v>
      </c>
      <c r="F1194">
        <v>7</v>
      </c>
      <c r="G1194" t="s">
        <v>909</v>
      </c>
      <c r="H1194" t="s">
        <v>1</v>
      </c>
      <c r="J1194" t="s">
        <v>691</v>
      </c>
    </row>
    <row r="1195" spans="1:10" x14ac:dyDescent="0.25">
      <c r="B1195">
        <v>4281087880005</v>
      </c>
      <c r="D1195" t="s">
        <v>903</v>
      </c>
      <c r="E1195">
        <v>2006</v>
      </c>
      <c r="F1195">
        <v>8</v>
      </c>
      <c r="G1195" t="s">
        <v>910</v>
      </c>
      <c r="H1195" t="s">
        <v>1</v>
      </c>
      <c r="J1195" t="s">
        <v>691</v>
      </c>
    </row>
    <row r="1196" spans="1:10" x14ac:dyDescent="0.25">
      <c r="B1196">
        <v>4281087880005</v>
      </c>
      <c r="D1196" t="s">
        <v>903</v>
      </c>
      <c r="E1196">
        <v>2006</v>
      </c>
      <c r="F1196">
        <v>9</v>
      </c>
      <c r="G1196" t="s">
        <v>911</v>
      </c>
      <c r="H1196" t="s">
        <v>1</v>
      </c>
      <c r="J1196" t="s">
        <v>691</v>
      </c>
    </row>
    <row r="1197" spans="1:10" x14ac:dyDescent="0.25">
      <c r="B1197">
        <v>4281087880005</v>
      </c>
      <c r="D1197" t="s">
        <v>903</v>
      </c>
      <c r="E1197">
        <v>2006</v>
      </c>
      <c r="F1197">
        <v>10</v>
      </c>
      <c r="G1197" t="s">
        <v>912</v>
      </c>
      <c r="H1197" t="s">
        <v>1</v>
      </c>
      <c r="J1197" t="s">
        <v>691</v>
      </c>
    </row>
    <row r="1198" spans="1:10" x14ac:dyDescent="0.25">
      <c r="B1198">
        <v>4281087880005</v>
      </c>
      <c r="D1198" t="s">
        <v>903</v>
      </c>
      <c r="E1198">
        <v>2006</v>
      </c>
      <c r="F1198">
        <v>11</v>
      </c>
      <c r="G1198" t="s">
        <v>913</v>
      </c>
      <c r="H1198" t="s">
        <v>1</v>
      </c>
      <c r="J1198" t="s">
        <v>691</v>
      </c>
    </row>
    <row r="1199" spans="1:10" x14ac:dyDescent="0.25">
      <c r="B1199">
        <v>4281087880005</v>
      </c>
      <c r="D1199" t="s">
        <v>903</v>
      </c>
      <c r="E1199">
        <v>2006</v>
      </c>
      <c r="F1199">
        <v>12</v>
      </c>
      <c r="G1199" t="s">
        <v>914</v>
      </c>
      <c r="H1199" t="s">
        <v>1</v>
      </c>
      <c r="J1199" t="s">
        <v>691</v>
      </c>
    </row>
    <row r="1200" spans="1:10" x14ac:dyDescent="0.25">
      <c r="B1200">
        <v>4281087880005</v>
      </c>
      <c r="D1200" t="s">
        <v>903</v>
      </c>
      <c r="E1200">
        <v>2006</v>
      </c>
      <c r="F1200">
        <v>13</v>
      </c>
      <c r="G1200" t="s">
        <v>915</v>
      </c>
      <c r="H1200" t="s">
        <v>1</v>
      </c>
      <c r="J1200" t="s">
        <v>691</v>
      </c>
    </row>
    <row r="1201" spans="1:10" x14ac:dyDescent="0.25">
      <c r="B1201">
        <v>4281087880005</v>
      </c>
      <c r="D1201" t="s">
        <v>903</v>
      </c>
      <c r="E1201">
        <v>2006</v>
      </c>
      <c r="F1201">
        <v>14</v>
      </c>
      <c r="G1201" t="s">
        <v>916</v>
      </c>
      <c r="H1201" t="s">
        <v>1</v>
      </c>
      <c r="J1201" t="s">
        <v>691</v>
      </c>
    </row>
    <row r="1202" spans="1:10" x14ac:dyDescent="0.25">
      <c r="B1202">
        <v>4281087880005</v>
      </c>
      <c r="D1202" t="s">
        <v>903</v>
      </c>
      <c r="E1202">
        <v>2006</v>
      </c>
      <c r="F1202">
        <v>15</v>
      </c>
      <c r="G1202" t="s">
        <v>917</v>
      </c>
      <c r="H1202" t="s">
        <v>1</v>
      </c>
      <c r="J1202" t="s">
        <v>691</v>
      </c>
    </row>
    <row r="1203" spans="1:10" x14ac:dyDescent="0.25">
      <c r="B1203">
        <v>4281087880005</v>
      </c>
      <c r="D1203" t="s">
        <v>903</v>
      </c>
      <c r="E1203">
        <v>2006</v>
      </c>
      <c r="F1203">
        <v>16</v>
      </c>
      <c r="G1203" t="s">
        <v>918</v>
      </c>
      <c r="H1203" t="s">
        <v>1</v>
      </c>
      <c r="J1203" t="s">
        <v>691</v>
      </c>
    </row>
    <row r="1204" spans="1:10" x14ac:dyDescent="0.25">
      <c r="B1204">
        <v>4281087880005</v>
      </c>
      <c r="D1204" t="s">
        <v>903</v>
      </c>
      <c r="E1204">
        <v>2006</v>
      </c>
      <c r="F1204">
        <v>17</v>
      </c>
      <c r="G1204" t="s">
        <v>919</v>
      </c>
      <c r="H1204" t="s">
        <v>1</v>
      </c>
      <c r="J1204" t="s">
        <v>691</v>
      </c>
    </row>
    <row r="1205" spans="1:10" x14ac:dyDescent="0.25">
      <c r="B1205">
        <v>4281087880005</v>
      </c>
      <c r="D1205" t="s">
        <v>903</v>
      </c>
      <c r="E1205">
        <v>2006</v>
      </c>
      <c r="F1205">
        <v>18</v>
      </c>
      <c r="G1205" t="s">
        <v>920</v>
      </c>
      <c r="H1205" t="s">
        <v>1</v>
      </c>
      <c r="J1205" t="s">
        <v>691</v>
      </c>
    </row>
    <row r="1206" spans="1:10" x14ac:dyDescent="0.25">
      <c r="B1206">
        <v>4281087880005</v>
      </c>
      <c r="D1206" t="s">
        <v>903</v>
      </c>
      <c r="E1206">
        <v>2006</v>
      </c>
      <c r="F1206">
        <v>19</v>
      </c>
      <c r="G1206" t="s">
        <v>921</v>
      </c>
      <c r="H1206" t="s">
        <v>1</v>
      </c>
      <c r="J1206" t="s">
        <v>691</v>
      </c>
    </row>
    <row r="1207" spans="1:10" x14ac:dyDescent="0.25">
      <c r="B1207">
        <v>4281087880005</v>
      </c>
      <c r="D1207" t="s">
        <v>903</v>
      </c>
      <c r="E1207">
        <v>2006</v>
      </c>
      <c r="F1207">
        <v>20</v>
      </c>
      <c r="G1207" t="s">
        <v>922</v>
      </c>
      <c r="H1207" t="s">
        <v>1</v>
      </c>
      <c r="J1207" t="s">
        <v>691</v>
      </c>
    </row>
    <row r="1208" spans="1:10" x14ac:dyDescent="0.25">
      <c r="A1208" t="s">
        <v>923</v>
      </c>
      <c r="B1208">
        <v>4281087880005</v>
      </c>
      <c r="D1208" t="s">
        <v>903</v>
      </c>
      <c r="E1208">
        <v>2016</v>
      </c>
      <c r="F1208">
        <v>1</v>
      </c>
      <c r="G1208" t="s">
        <v>924</v>
      </c>
      <c r="H1208" t="s">
        <v>1</v>
      </c>
      <c r="J1208" t="s">
        <v>691</v>
      </c>
    </row>
    <row r="1209" spans="1:10" x14ac:dyDescent="0.25">
      <c r="A1209" t="s">
        <v>923</v>
      </c>
      <c r="B1209">
        <v>4281087880005</v>
      </c>
      <c r="D1209" t="s">
        <v>903</v>
      </c>
      <c r="E1209">
        <v>2016</v>
      </c>
      <c r="F1209">
        <v>2</v>
      </c>
      <c r="G1209" t="s">
        <v>925</v>
      </c>
      <c r="H1209" t="s">
        <v>1</v>
      </c>
      <c r="J1209" t="s">
        <v>691</v>
      </c>
    </row>
    <row r="1210" spans="1:10" x14ac:dyDescent="0.25">
      <c r="A1210" t="s">
        <v>923</v>
      </c>
      <c r="B1210">
        <v>4281087880005</v>
      </c>
      <c r="D1210" t="s">
        <v>903</v>
      </c>
      <c r="E1210">
        <v>2016</v>
      </c>
      <c r="F1210">
        <v>3</v>
      </c>
      <c r="G1210" t="s">
        <v>926</v>
      </c>
      <c r="H1210" t="s">
        <v>1</v>
      </c>
      <c r="J1210" t="s">
        <v>691</v>
      </c>
    </row>
    <row r="1211" spans="1:10" x14ac:dyDescent="0.25">
      <c r="A1211" t="s">
        <v>923</v>
      </c>
      <c r="B1211">
        <v>4281087880005</v>
      </c>
      <c r="D1211" t="s">
        <v>903</v>
      </c>
      <c r="E1211">
        <v>2016</v>
      </c>
      <c r="F1211">
        <v>4</v>
      </c>
      <c r="G1211" t="s">
        <v>927</v>
      </c>
      <c r="H1211" t="s">
        <v>1</v>
      </c>
      <c r="J1211" t="s">
        <v>691</v>
      </c>
    </row>
    <row r="1212" spans="1:10" x14ac:dyDescent="0.25">
      <c r="A1212" t="s">
        <v>923</v>
      </c>
      <c r="B1212">
        <v>4281087880005</v>
      </c>
      <c r="D1212" t="s">
        <v>903</v>
      </c>
      <c r="E1212">
        <v>2016</v>
      </c>
      <c r="F1212">
        <v>5</v>
      </c>
      <c r="G1212" t="s">
        <v>928</v>
      </c>
      <c r="H1212" t="s">
        <v>1</v>
      </c>
      <c r="J1212" t="s">
        <v>691</v>
      </c>
    </row>
    <row r="1213" spans="1:10" x14ac:dyDescent="0.25">
      <c r="A1213" t="s">
        <v>923</v>
      </c>
      <c r="B1213">
        <v>4281087880005</v>
      </c>
      <c r="D1213" t="s">
        <v>903</v>
      </c>
      <c r="E1213">
        <v>2016</v>
      </c>
      <c r="F1213">
        <v>6</v>
      </c>
      <c r="G1213" t="s">
        <v>929</v>
      </c>
      <c r="H1213" t="s">
        <v>1</v>
      </c>
      <c r="J1213" t="s">
        <v>691</v>
      </c>
    </row>
    <row r="1214" spans="1:10" x14ac:dyDescent="0.25">
      <c r="A1214" t="s">
        <v>923</v>
      </c>
      <c r="B1214">
        <v>4281087880005</v>
      </c>
      <c r="D1214" t="s">
        <v>903</v>
      </c>
      <c r="E1214">
        <v>2016</v>
      </c>
      <c r="F1214">
        <v>7</v>
      </c>
      <c r="G1214" t="s">
        <v>930</v>
      </c>
      <c r="H1214" t="s">
        <v>1</v>
      </c>
      <c r="J1214" t="s">
        <v>691</v>
      </c>
    </row>
    <row r="1215" spans="1:10" x14ac:dyDescent="0.25">
      <c r="A1215" t="s">
        <v>923</v>
      </c>
      <c r="B1215">
        <v>4281087880005</v>
      </c>
      <c r="D1215" t="s">
        <v>903</v>
      </c>
      <c r="E1215">
        <v>2016</v>
      </c>
      <c r="F1215">
        <v>8</v>
      </c>
      <c r="G1215" t="s">
        <v>931</v>
      </c>
      <c r="H1215" t="s">
        <v>1</v>
      </c>
      <c r="J1215" t="s">
        <v>691</v>
      </c>
    </row>
    <row r="1216" spans="1:10" x14ac:dyDescent="0.25">
      <c r="A1216" t="s">
        <v>923</v>
      </c>
      <c r="B1216">
        <v>4281087880005</v>
      </c>
      <c r="D1216" t="s">
        <v>903</v>
      </c>
      <c r="E1216">
        <v>2016</v>
      </c>
      <c r="F1216">
        <v>9</v>
      </c>
      <c r="G1216" t="s">
        <v>932</v>
      </c>
      <c r="H1216" t="s">
        <v>1</v>
      </c>
      <c r="J1216" t="s">
        <v>691</v>
      </c>
    </row>
    <row r="1217" spans="1:10" x14ac:dyDescent="0.25">
      <c r="A1217" t="s">
        <v>923</v>
      </c>
      <c r="B1217">
        <v>4281087880005</v>
      </c>
      <c r="D1217" t="s">
        <v>903</v>
      </c>
      <c r="E1217">
        <v>2016</v>
      </c>
      <c r="F1217">
        <v>10</v>
      </c>
      <c r="G1217" t="s">
        <v>933</v>
      </c>
      <c r="H1217" t="s">
        <v>1</v>
      </c>
      <c r="J1217" t="s">
        <v>691</v>
      </c>
    </row>
    <row r="1218" spans="1:10" x14ac:dyDescent="0.25">
      <c r="A1218" t="s">
        <v>923</v>
      </c>
      <c r="B1218">
        <v>4281087880005</v>
      </c>
      <c r="D1218" t="s">
        <v>903</v>
      </c>
      <c r="E1218">
        <v>2016</v>
      </c>
      <c r="F1218">
        <v>11</v>
      </c>
      <c r="G1218" t="s">
        <v>934</v>
      </c>
      <c r="H1218" t="s">
        <v>1</v>
      </c>
      <c r="J1218" t="s">
        <v>691</v>
      </c>
    </row>
    <row r="1219" spans="1:10" x14ac:dyDescent="0.25">
      <c r="A1219" t="s">
        <v>923</v>
      </c>
      <c r="B1219">
        <v>4281087880005</v>
      </c>
      <c r="D1219" t="s">
        <v>903</v>
      </c>
      <c r="E1219">
        <v>2016</v>
      </c>
      <c r="F1219">
        <v>12</v>
      </c>
      <c r="G1219" t="s">
        <v>935</v>
      </c>
      <c r="H1219" t="s">
        <v>1</v>
      </c>
      <c r="J1219" t="s">
        <v>691</v>
      </c>
    </row>
    <row r="1220" spans="1:10" x14ac:dyDescent="0.25">
      <c r="A1220" t="s">
        <v>923</v>
      </c>
      <c r="B1220">
        <v>4281087880005</v>
      </c>
      <c r="D1220" t="s">
        <v>903</v>
      </c>
      <c r="E1220">
        <v>2016</v>
      </c>
      <c r="F1220">
        <v>13</v>
      </c>
      <c r="G1220" t="s">
        <v>936</v>
      </c>
      <c r="H1220" t="s">
        <v>1</v>
      </c>
      <c r="J1220" t="s">
        <v>691</v>
      </c>
    </row>
    <row r="1221" spans="1:10" x14ac:dyDescent="0.25">
      <c r="A1221" t="s">
        <v>923</v>
      </c>
      <c r="B1221">
        <v>4281087880005</v>
      </c>
      <c r="D1221" t="s">
        <v>903</v>
      </c>
      <c r="E1221">
        <v>2016</v>
      </c>
      <c r="F1221">
        <v>14</v>
      </c>
      <c r="G1221" t="s">
        <v>937</v>
      </c>
      <c r="H1221" t="s">
        <v>1</v>
      </c>
      <c r="J1221" t="s">
        <v>691</v>
      </c>
    </row>
    <row r="1222" spans="1:10" x14ac:dyDescent="0.25">
      <c r="A1222" t="s">
        <v>923</v>
      </c>
      <c r="B1222">
        <v>4281087880005</v>
      </c>
      <c r="D1222" t="s">
        <v>903</v>
      </c>
      <c r="E1222">
        <v>2016</v>
      </c>
      <c r="F1222">
        <v>15</v>
      </c>
      <c r="G1222" t="s">
        <v>938</v>
      </c>
      <c r="H1222" t="s">
        <v>1</v>
      </c>
      <c r="J1222" t="s">
        <v>691</v>
      </c>
    </row>
    <row r="1223" spans="1:10" x14ac:dyDescent="0.25">
      <c r="A1223" t="s">
        <v>923</v>
      </c>
      <c r="B1223">
        <v>4281087880005</v>
      </c>
      <c r="D1223" t="s">
        <v>903</v>
      </c>
      <c r="E1223">
        <v>2016</v>
      </c>
      <c r="F1223">
        <v>16</v>
      </c>
      <c r="G1223" t="s">
        <v>939</v>
      </c>
      <c r="H1223" t="s">
        <v>1</v>
      </c>
      <c r="J1223" t="s">
        <v>691</v>
      </c>
    </row>
    <row r="1224" spans="1:10" x14ac:dyDescent="0.25">
      <c r="A1224" t="s">
        <v>923</v>
      </c>
      <c r="B1224">
        <v>4281087880005</v>
      </c>
      <c r="D1224" t="s">
        <v>903</v>
      </c>
      <c r="E1224">
        <v>2016</v>
      </c>
      <c r="F1224">
        <v>17</v>
      </c>
      <c r="G1224" t="s">
        <v>940</v>
      </c>
      <c r="H1224" t="s">
        <v>1</v>
      </c>
      <c r="J1224" t="s">
        <v>691</v>
      </c>
    </row>
    <row r="1225" spans="1:10" x14ac:dyDescent="0.25">
      <c r="A1225" t="s">
        <v>923</v>
      </c>
      <c r="B1225">
        <v>4281087880005</v>
      </c>
      <c r="D1225" t="s">
        <v>903</v>
      </c>
      <c r="E1225">
        <v>2016</v>
      </c>
      <c r="F1225">
        <v>18</v>
      </c>
      <c r="G1225" t="s">
        <v>941</v>
      </c>
      <c r="H1225" t="s">
        <v>1</v>
      </c>
      <c r="J1225" t="s">
        <v>691</v>
      </c>
    </row>
    <row r="1226" spans="1:10" x14ac:dyDescent="0.25">
      <c r="A1226" t="s">
        <v>923</v>
      </c>
      <c r="B1226">
        <v>4281087880005</v>
      </c>
      <c r="D1226" t="s">
        <v>903</v>
      </c>
      <c r="E1226">
        <v>2016</v>
      </c>
      <c r="F1226">
        <v>19</v>
      </c>
      <c r="G1226" t="s">
        <v>942</v>
      </c>
      <c r="H1226" t="s">
        <v>1</v>
      </c>
      <c r="J1226" t="s">
        <v>691</v>
      </c>
    </row>
    <row r="1227" spans="1:10" x14ac:dyDescent="0.25">
      <c r="A1227" t="s">
        <v>923</v>
      </c>
      <c r="B1227">
        <v>4281087880005</v>
      </c>
      <c r="D1227" t="s">
        <v>903</v>
      </c>
      <c r="E1227">
        <v>2016</v>
      </c>
      <c r="F1227">
        <v>20</v>
      </c>
      <c r="G1227" t="s">
        <v>943</v>
      </c>
      <c r="H1227" t="s">
        <v>1</v>
      </c>
      <c r="J1227" t="s">
        <v>691</v>
      </c>
    </row>
    <row r="1228" spans="1:10" x14ac:dyDescent="0.25">
      <c r="B1228">
        <v>4272141340004</v>
      </c>
      <c r="D1228" t="s">
        <v>944</v>
      </c>
      <c r="E1228">
        <v>2002</v>
      </c>
      <c r="F1228">
        <v>1</v>
      </c>
      <c r="G1228" t="s">
        <v>945</v>
      </c>
      <c r="H1228" t="s">
        <v>1</v>
      </c>
      <c r="J1228" t="s">
        <v>691</v>
      </c>
    </row>
    <row r="1229" spans="1:10" x14ac:dyDescent="0.25">
      <c r="B1229">
        <v>4272141340004</v>
      </c>
      <c r="D1229" t="s">
        <v>944</v>
      </c>
      <c r="E1229">
        <v>2002</v>
      </c>
      <c r="F1229">
        <v>2</v>
      </c>
      <c r="G1229" t="s">
        <v>946</v>
      </c>
      <c r="H1229" t="s">
        <v>1</v>
      </c>
      <c r="J1229" t="s">
        <v>691</v>
      </c>
    </row>
    <row r="1230" spans="1:10" x14ac:dyDescent="0.25">
      <c r="B1230">
        <v>4272141340004</v>
      </c>
      <c r="D1230" t="s">
        <v>944</v>
      </c>
      <c r="E1230">
        <v>2002</v>
      </c>
      <c r="F1230">
        <v>3</v>
      </c>
      <c r="G1230" t="s">
        <v>947</v>
      </c>
      <c r="H1230" t="s">
        <v>1</v>
      </c>
      <c r="J1230" t="s">
        <v>691</v>
      </c>
    </row>
    <row r="1231" spans="1:10" x14ac:dyDescent="0.25">
      <c r="B1231">
        <v>4272141340004</v>
      </c>
      <c r="D1231" t="s">
        <v>944</v>
      </c>
      <c r="E1231">
        <v>2002</v>
      </c>
      <c r="F1231">
        <v>4</v>
      </c>
      <c r="G1231" t="s">
        <v>948</v>
      </c>
      <c r="H1231" t="s">
        <v>1</v>
      </c>
      <c r="J1231" t="s">
        <v>691</v>
      </c>
    </row>
    <row r="1232" spans="1:10" x14ac:dyDescent="0.25">
      <c r="B1232">
        <v>4272141340004</v>
      </c>
      <c r="D1232" t="s">
        <v>944</v>
      </c>
      <c r="E1232">
        <v>2002</v>
      </c>
      <c r="F1232">
        <v>5</v>
      </c>
      <c r="G1232" t="s">
        <v>949</v>
      </c>
      <c r="H1232" t="s">
        <v>1</v>
      </c>
      <c r="J1232" t="s">
        <v>691</v>
      </c>
    </row>
    <row r="1233" spans="2:10" x14ac:dyDescent="0.25">
      <c r="B1233">
        <v>4272141340004</v>
      </c>
      <c r="D1233" t="s">
        <v>944</v>
      </c>
      <c r="E1233">
        <v>2002</v>
      </c>
      <c r="F1233">
        <v>6</v>
      </c>
      <c r="G1233" t="s">
        <v>950</v>
      </c>
      <c r="H1233" t="s">
        <v>1</v>
      </c>
      <c r="J1233" t="s">
        <v>691</v>
      </c>
    </row>
    <row r="1234" spans="2:10" x14ac:dyDescent="0.25">
      <c r="B1234">
        <v>4272141340004</v>
      </c>
      <c r="D1234" t="s">
        <v>944</v>
      </c>
      <c r="E1234">
        <v>2002</v>
      </c>
      <c r="F1234">
        <v>7</v>
      </c>
      <c r="G1234" t="s">
        <v>951</v>
      </c>
      <c r="H1234" t="s">
        <v>1</v>
      </c>
      <c r="J1234" t="s">
        <v>691</v>
      </c>
    </row>
    <row r="1235" spans="2:10" x14ac:dyDescent="0.25">
      <c r="B1235">
        <v>4272141340004</v>
      </c>
      <c r="D1235" t="s">
        <v>944</v>
      </c>
      <c r="E1235">
        <v>2002</v>
      </c>
      <c r="F1235">
        <v>8</v>
      </c>
      <c r="G1235" t="s">
        <v>952</v>
      </c>
      <c r="H1235" t="s">
        <v>1</v>
      </c>
      <c r="J1235" t="s">
        <v>691</v>
      </c>
    </row>
    <row r="1236" spans="2:10" x14ac:dyDescent="0.25">
      <c r="B1236">
        <v>4272141340004</v>
      </c>
      <c r="D1236" t="s">
        <v>944</v>
      </c>
      <c r="E1236">
        <v>2002</v>
      </c>
      <c r="F1236">
        <v>9</v>
      </c>
      <c r="G1236" t="s">
        <v>953</v>
      </c>
      <c r="H1236" t="s">
        <v>1</v>
      </c>
      <c r="J1236" t="s">
        <v>691</v>
      </c>
    </row>
    <row r="1237" spans="2:10" x14ac:dyDescent="0.25">
      <c r="B1237">
        <v>4272141340004</v>
      </c>
      <c r="D1237" t="s">
        <v>944</v>
      </c>
      <c r="E1237">
        <v>2002</v>
      </c>
      <c r="F1237">
        <v>10</v>
      </c>
      <c r="G1237" t="s">
        <v>954</v>
      </c>
      <c r="H1237" t="s">
        <v>1</v>
      </c>
      <c r="J1237" t="s">
        <v>691</v>
      </c>
    </row>
    <row r="1238" spans="2:10" x14ac:dyDescent="0.25">
      <c r="B1238">
        <v>4272141340004</v>
      </c>
      <c r="D1238" t="s">
        <v>944</v>
      </c>
      <c r="E1238">
        <v>2002</v>
      </c>
      <c r="F1238">
        <v>11</v>
      </c>
      <c r="G1238" t="s">
        <v>955</v>
      </c>
      <c r="H1238" t="s">
        <v>1</v>
      </c>
      <c r="J1238" t="s">
        <v>691</v>
      </c>
    </row>
    <row r="1239" spans="2:10" x14ac:dyDescent="0.25">
      <c r="B1239">
        <v>4272141340004</v>
      </c>
      <c r="D1239" t="s">
        <v>944</v>
      </c>
      <c r="E1239">
        <v>2002</v>
      </c>
      <c r="F1239">
        <v>12</v>
      </c>
      <c r="G1239" t="s">
        <v>956</v>
      </c>
      <c r="H1239" t="s">
        <v>1</v>
      </c>
      <c r="J1239" t="s">
        <v>691</v>
      </c>
    </row>
    <row r="1240" spans="2:10" x14ac:dyDescent="0.25">
      <c r="B1240">
        <v>4272141340004</v>
      </c>
      <c r="D1240" t="s">
        <v>944</v>
      </c>
      <c r="E1240">
        <v>2002</v>
      </c>
      <c r="F1240">
        <v>13</v>
      </c>
      <c r="G1240" t="s">
        <v>957</v>
      </c>
      <c r="H1240" t="s">
        <v>1</v>
      </c>
      <c r="J1240" t="s">
        <v>691</v>
      </c>
    </row>
    <row r="1241" spans="2:10" x14ac:dyDescent="0.25">
      <c r="B1241">
        <v>4272141340004</v>
      </c>
      <c r="D1241" t="s">
        <v>944</v>
      </c>
      <c r="E1241">
        <v>2002</v>
      </c>
      <c r="F1241">
        <v>14</v>
      </c>
      <c r="G1241" t="s">
        <v>958</v>
      </c>
      <c r="H1241" t="s">
        <v>1</v>
      </c>
      <c r="J1241" t="s">
        <v>691</v>
      </c>
    </row>
    <row r="1242" spans="2:10" x14ac:dyDescent="0.25">
      <c r="B1242">
        <v>4272141340004</v>
      </c>
      <c r="D1242" t="s">
        <v>944</v>
      </c>
      <c r="E1242">
        <v>2002</v>
      </c>
      <c r="F1242">
        <v>15</v>
      </c>
      <c r="G1242" t="s">
        <v>959</v>
      </c>
      <c r="H1242" t="s">
        <v>1</v>
      </c>
      <c r="J1242" t="s">
        <v>691</v>
      </c>
    </row>
    <row r="1243" spans="2:10" x14ac:dyDescent="0.25">
      <c r="B1243">
        <v>4272141340004</v>
      </c>
      <c r="D1243" t="s">
        <v>944</v>
      </c>
      <c r="E1243">
        <v>2002</v>
      </c>
      <c r="F1243">
        <v>16</v>
      </c>
      <c r="G1243" t="s">
        <v>960</v>
      </c>
      <c r="H1243" t="s">
        <v>1</v>
      </c>
      <c r="J1243" t="s">
        <v>691</v>
      </c>
    </row>
    <row r="1244" spans="2:10" x14ac:dyDescent="0.25">
      <c r="B1244">
        <v>4272141340004</v>
      </c>
      <c r="D1244" t="s">
        <v>944</v>
      </c>
      <c r="E1244">
        <v>2002</v>
      </c>
      <c r="F1244">
        <v>17</v>
      </c>
      <c r="G1244" t="s">
        <v>961</v>
      </c>
      <c r="H1244" t="s">
        <v>1</v>
      </c>
      <c r="J1244" t="s">
        <v>691</v>
      </c>
    </row>
    <row r="1245" spans="2:10" x14ac:dyDescent="0.25">
      <c r="B1245">
        <v>4272141340004</v>
      </c>
      <c r="D1245" t="s">
        <v>944</v>
      </c>
      <c r="E1245">
        <v>2002</v>
      </c>
      <c r="F1245">
        <v>18</v>
      </c>
      <c r="G1245" t="s">
        <v>962</v>
      </c>
      <c r="H1245" t="s">
        <v>1</v>
      </c>
      <c r="J1245" t="s">
        <v>691</v>
      </c>
    </row>
    <row r="1246" spans="2:10" x14ac:dyDescent="0.25">
      <c r="B1246">
        <v>4272141340004</v>
      </c>
      <c r="D1246" t="s">
        <v>944</v>
      </c>
      <c r="E1246">
        <v>2002</v>
      </c>
      <c r="F1246">
        <v>19</v>
      </c>
      <c r="G1246" t="s">
        <v>963</v>
      </c>
      <c r="H1246" t="s">
        <v>1</v>
      </c>
      <c r="J1246" t="s">
        <v>691</v>
      </c>
    </row>
    <row r="1247" spans="2:10" x14ac:dyDescent="0.25">
      <c r="B1247">
        <v>4272141340004</v>
      </c>
      <c r="D1247" t="s">
        <v>944</v>
      </c>
      <c r="E1247">
        <v>2002</v>
      </c>
      <c r="F1247">
        <v>20</v>
      </c>
      <c r="G1247" t="s">
        <v>964</v>
      </c>
      <c r="H1247" t="s">
        <v>1</v>
      </c>
      <c r="J1247" t="s">
        <v>691</v>
      </c>
    </row>
    <row r="1248" spans="2:10" x14ac:dyDescent="0.25">
      <c r="B1248">
        <v>4272141340004</v>
      </c>
      <c r="D1248" t="s">
        <v>944</v>
      </c>
      <c r="E1248">
        <v>2002</v>
      </c>
      <c r="F1248">
        <v>21</v>
      </c>
      <c r="G1248" t="s">
        <v>965</v>
      </c>
      <c r="H1248" t="s">
        <v>1</v>
      </c>
      <c r="J1248" t="s">
        <v>691</v>
      </c>
    </row>
    <row r="1249" spans="1:10" x14ac:dyDescent="0.25">
      <c r="B1249">
        <v>4272141340004</v>
      </c>
      <c r="D1249" t="s">
        <v>944</v>
      </c>
      <c r="E1249">
        <v>2002</v>
      </c>
      <c r="F1249">
        <v>22</v>
      </c>
      <c r="G1249" t="s">
        <v>966</v>
      </c>
      <c r="H1249" t="s">
        <v>1</v>
      </c>
      <c r="J1249" t="s">
        <v>691</v>
      </c>
    </row>
    <row r="1250" spans="1:10" x14ac:dyDescent="0.25">
      <c r="B1250">
        <v>4272141340004</v>
      </c>
      <c r="D1250" t="s">
        <v>944</v>
      </c>
      <c r="E1250">
        <v>2002</v>
      </c>
      <c r="F1250">
        <v>23</v>
      </c>
      <c r="G1250" t="s">
        <v>967</v>
      </c>
      <c r="H1250" t="s">
        <v>1</v>
      </c>
      <c r="J1250" t="s">
        <v>691</v>
      </c>
    </row>
    <row r="1251" spans="1:10" x14ac:dyDescent="0.25">
      <c r="B1251">
        <v>4272141340004</v>
      </c>
      <c r="D1251" t="s">
        <v>944</v>
      </c>
      <c r="E1251">
        <v>2002</v>
      </c>
      <c r="F1251">
        <v>24</v>
      </c>
      <c r="G1251" t="s">
        <v>968</v>
      </c>
      <c r="H1251" t="s">
        <v>1</v>
      </c>
      <c r="J1251" t="s">
        <v>691</v>
      </c>
    </row>
    <row r="1252" spans="1:10" x14ac:dyDescent="0.25">
      <c r="B1252">
        <v>4272141340004</v>
      </c>
      <c r="D1252" t="s">
        <v>944</v>
      </c>
      <c r="E1252">
        <v>2002</v>
      </c>
      <c r="F1252">
        <v>25</v>
      </c>
      <c r="G1252" t="s">
        <v>969</v>
      </c>
      <c r="H1252" t="s">
        <v>1</v>
      </c>
      <c r="J1252" t="s">
        <v>691</v>
      </c>
    </row>
    <row r="1253" spans="1:10" x14ac:dyDescent="0.25">
      <c r="B1253">
        <v>4272141340004</v>
      </c>
      <c r="D1253" t="s">
        <v>944</v>
      </c>
      <c r="E1253">
        <v>2002</v>
      </c>
      <c r="F1253">
        <v>26</v>
      </c>
      <c r="G1253" t="s">
        <v>970</v>
      </c>
      <c r="H1253" t="s">
        <v>1</v>
      </c>
      <c r="J1253" t="s">
        <v>691</v>
      </c>
    </row>
    <row r="1254" spans="1:10" x14ac:dyDescent="0.25">
      <c r="B1254">
        <v>4272141340004</v>
      </c>
      <c r="D1254" t="s">
        <v>944</v>
      </c>
      <c r="E1254">
        <v>2002</v>
      </c>
      <c r="F1254">
        <v>27</v>
      </c>
      <c r="G1254" t="s">
        <v>971</v>
      </c>
      <c r="H1254" t="s">
        <v>1</v>
      </c>
      <c r="J1254" t="s">
        <v>691</v>
      </c>
    </row>
    <row r="1255" spans="1:10" x14ac:dyDescent="0.25">
      <c r="B1255">
        <v>4272141340004</v>
      </c>
      <c r="D1255" t="s">
        <v>944</v>
      </c>
      <c r="E1255">
        <v>2002</v>
      </c>
      <c r="F1255">
        <v>28</v>
      </c>
      <c r="G1255" t="s">
        <v>972</v>
      </c>
      <c r="H1255" t="s">
        <v>1</v>
      </c>
      <c r="J1255" t="s">
        <v>691</v>
      </c>
    </row>
    <row r="1256" spans="1:10" x14ac:dyDescent="0.25">
      <c r="B1256">
        <v>4272141340004</v>
      </c>
      <c r="D1256" t="s">
        <v>944</v>
      </c>
      <c r="E1256">
        <v>2002</v>
      </c>
      <c r="F1256">
        <v>29</v>
      </c>
      <c r="G1256" t="s">
        <v>973</v>
      </c>
      <c r="H1256" t="s">
        <v>1</v>
      </c>
      <c r="J1256" t="s">
        <v>691</v>
      </c>
    </row>
    <row r="1257" spans="1:10" x14ac:dyDescent="0.25">
      <c r="A1257" t="s">
        <v>974</v>
      </c>
      <c r="B1257">
        <v>4272141340004</v>
      </c>
      <c r="D1257" t="s">
        <v>944</v>
      </c>
      <c r="E1257">
        <v>2016</v>
      </c>
      <c r="F1257">
        <v>1</v>
      </c>
      <c r="G1257" t="s">
        <v>975</v>
      </c>
      <c r="H1257" t="s">
        <v>1</v>
      </c>
      <c r="J1257" t="s">
        <v>691</v>
      </c>
    </row>
    <row r="1258" spans="1:10" x14ac:dyDescent="0.25">
      <c r="A1258" t="s">
        <v>974</v>
      </c>
      <c r="B1258">
        <v>4272141340004</v>
      </c>
      <c r="D1258" t="s">
        <v>944</v>
      </c>
      <c r="E1258">
        <v>2016</v>
      </c>
      <c r="F1258">
        <v>2</v>
      </c>
      <c r="G1258" t="s">
        <v>976</v>
      </c>
      <c r="H1258" t="s">
        <v>1</v>
      </c>
      <c r="J1258" t="s">
        <v>691</v>
      </c>
    </row>
    <row r="1259" spans="1:10" x14ac:dyDescent="0.25">
      <c r="A1259" t="s">
        <v>974</v>
      </c>
      <c r="B1259">
        <v>4272141340004</v>
      </c>
      <c r="D1259" t="s">
        <v>944</v>
      </c>
      <c r="E1259">
        <v>2016</v>
      </c>
      <c r="F1259">
        <v>3</v>
      </c>
      <c r="G1259" t="s">
        <v>977</v>
      </c>
      <c r="H1259" t="s">
        <v>1</v>
      </c>
      <c r="J1259" t="s">
        <v>691</v>
      </c>
    </row>
    <row r="1260" spans="1:10" x14ac:dyDescent="0.25">
      <c r="A1260" t="s">
        <v>974</v>
      </c>
      <c r="B1260">
        <v>4272141340004</v>
      </c>
      <c r="D1260" t="s">
        <v>944</v>
      </c>
      <c r="E1260">
        <v>2016</v>
      </c>
      <c r="F1260">
        <v>4</v>
      </c>
      <c r="G1260" t="s">
        <v>978</v>
      </c>
      <c r="H1260" t="s">
        <v>1</v>
      </c>
      <c r="J1260" t="s">
        <v>691</v>
      </c>
    </row>
    <row r="1261" spans="1:10" x14ac:dyDescent="0.25">
      <c r="A1261" t="s">
        <v>974</v>
      </c>
      <c r="B1261">
        <v>4272141340004</v>
      </c>
      <c r="D1261" t="s">
        <v>944</v>
      </c>
      <c r="E1261">
        <v>2016</v>
      </c>
      <c r="F1261">
        <v>5</v>
      </c>
      <c r="G1261" t="s">
        <v>872</v>
      </c>
      <c r="H1261" t="s">
        <v>1</v>
      </c>
      <c r="J1261" t="s">
        <v>691</v>
      </c>
    </row>
    <row r="1262" spans="1:10" x14ac:dyDescent="0.25">
      <c r="A1262" t="s">
        <v>974</v>
      </c>
      <c r="B1262">
        <v>4272141340004</v>
      </c>
      <c r="D1262" t="s">
        <v>944</v>
      </c>
      <c r="E1262">
        <v>2016</v>
      </c>
      <c r="F1262">
        <v>6</v>
      </c>
      <c r="G1262" t="s">
        <v>979</v>
      </c>
      <c r="H1262" t="s">
        <v>1</v>
      </c>
      <c r="J1262" t="s">
        <v>691</v>
      </c>
    </row>
    <row r="1263" spans="1:10" x14ac:dyDescent="0.25">
      <c r="A1263" t="s">
        <v>974</v>
      </c>
      <c r="B1263">
        <v>4272141340004</v>
      </c>
      <c r="D1263" t="s">
        <v>944</v>
      </c>
      <c r="E1263">
        <v>2016</v>
      </c>
      <c r="F1263">
        <v>7</v>
      </c>
      <c r="G1263" t="s">
        <v>980</v>
      </c>
      <c r="H1263" t="s">
        <v>1</v>
      </c>
      <c r="J1263" t="s">
        <v>691</v>
      </c>
    </row>
    <row r="1264" spans="1:10" x14ac:dyDescent="0.25">
      <c r="A1264" t="s">
        <v>974</v>
      </c>
      <c r="B1264">
        <v>4272141340004</v>
      </c>
      <c r="D1264" t="s">
        <v>944</v>
      </c>
      <c r="E1264">
        <v>2016</v>
      </c>
      <c r="F1264">
        <v>8</v>
      </c>
      <c r="G1264" t="s">
        <v>981</v>
      </c>
      <c r="H1264" t="s">
        <v>1</v>
      </c>
      <c r="J1264" t="s">
        <v>691</v>
      </c>
    </row>
    <row r="1265" spans="1:10" x14ac:dyDescent="0.25">
      <c r="A1265" t="s">
        <v>974</v>
      </c>
      <c r="B1265">
        <v>4272141340004</v>
      </c>
      <c r="D1265" t="s">
        <v>944</v>
      </c>
      <c r="E1265">
        <v>2016</v>
      </c>
      <c r="F1265">
        <v>9</v>
      </c>
      <c r="G1265" t="s">
        <v>890</v>
      </c>
      <c r="H1265" t="s">
        <v>1</v>
      </c>
      <c r="J1265" t="s">
        <v>691</v>
      </c>
    </row>
    <row r="1266" spans="1:10" x14ac:dyDescent="0.25">
      <c r="A1266" t="s">
        <v>974</v>
      </c>
      <c r="B1266">
        <v>4272141340004</v>
      </c>
      <c r="D1266" t="s">
        <v>944</v>
      </c>
      <c r="E1266">
        <v>2016</v>
      </c>
      <c r="F1266">
        <v>10</v>
      </c>
      <c r="G1266" t="s">
        <v>806</v>
      </c>
      <c r="H1266" t="s">
        <v>1</v>
      </c>
      <c r="J1266" t="s">
        <v>691</v>
      </c>
    </row>
    <row r="1267" spans="1:10" x14ac:dyDescent="0.25">
      <c r="A1267" t="s">
        <v>974</v>
      </c>
      <c r="B1267">
        <v>4272141340004</v>
      </c>
      <c r="D1267" t="s">
        <v>944</v>
      </c>
      <c r="E1267">
        <v>2016</v>
      </c>
      <c r="F1267">
        <v>11</v>
      </c>
      <c r="G1267" t="s">
        <v>982</v>
      </c>
      <c r="H1267" t="s">
        <v>1</v>
      </c>
      <c r="J1267" t="s">
        <v>691</v>
      </c>
    </row>
    <row r="1268" spans="1:10" x14ac:dyDescent="0.25">
      <c r="A1268" t="s">
        <v>974</v>
      </c>
      <c r="B1268">
        <v>4272141340004</v>
      </c>
      <c r="D1268" t="s">
        <v>944</v>
      </c>
      <c r="E1268">
        <v>2016</v>
      </c>
      <c r="F1268">
        <v>12</v>
      </c>
      <c r="G1268" t="s">
        <v>983</v>
      </c>
      <c r="H1268" t="s">
        <v>1</v>
      </c>
      <c r="J1268" t="s">
        <v>691</v>
      </c>
    </row>
    <row r="1269" spans="1:10" x14ac:dyDescent="0.25">
      <c r="A1269" t="s">
        <v>974</v>
      </c>
      <c r="B1269">
        <v>4272141340004</v>
      </c>
      <c r="D1269" t="s">
        <v>944</v>
      </c>
      <c r="E1269">
        <v>2016</v>
      </c>
      <c r="F1269">
        <v>13</v>
      </c>
      <c r="G1269" t="s">
        <v>984</v>
      </c>
      <c r="H1269" t="s">
        <v>1</v>
      </c>
      <c r="J1269" t="s">
        <v>691</v>
      </c>
    </row>
    <row r="1270" spans="1:10" x14ac:dyDescent="0.25">
      <c r="A1270" t="s">
        <v>974</v>
      </c>
      <c r="B1270">
        <v>4272141340004</v>
      </c>
      <c r="D1270" t="s">
        <v>944</v>
      </c>
      <c r="E1270">
        <v>2016</v>
      </c>
      <c r="F1270">
        <v>14</v>
      </c>
      <c r="G1270" t="s">
        <v>985</v>
      </c>
      <c r="H1270" t="s">
        <v>1</v>
      </c>
      <c r="J1270" t="s">
        <v>691</v>
      </c>
    </row>
    <row r="1271" spans="1:10" x14ac:dyDescent="0.25">
      <c r="A1271" t="s">
        <v>974</v>
      </c>
      <c r="B1271">
        <v>4272141340004</v>
      </c>
      <c r="D1271" t="s">
        <v>944</v>
      </c>
      <c r="E1271">
        <v>2016</v>
      </c>
      <c r="F1271">
        <v>15</v>
      </c>
      <c r="G1271" t="s">
        <v>986</v>
      </c>
      <c r="H1271" t="s">
        <v>1</v>
      </c>
      <c r="J1271" t="s">
        <v>691</v>
      </c>
    </row>
    <row r="1272" spans="1:10" x14ac:dyDescent="0.25">
      <c r="B1272">
        <v>4227169210003</v>
      </c>
      <c r="D1272" t="s">
        <v>987</v>
      </c>
      <c r="E1272">
        <v>2006</v>
      </c>
      <c r="F1272">
        <v>1</v>
      </c>
      <c r="G1272" t="s">
        <v>988</v>
      </c>
      <c r="H1272" t="s">
        <v>1</v>
      </c>
      <c r="J1272" t="s">
        <v>691</v>
      </c>
    </row>
    <row r="1273" spans="1:10" x14ac:dyDescent="0.25">
      <c r="B1273">
        <v>4227169210003</v>
      </c>
      <c r="D1273" t="s">
        <v>987</v>
      </c>
      <c r="E1273">
        <v>2006</v>
      </c>
      <c r="F1273">
        <v>2</v>
      </c>
      <c r="G1273" t="s">
        <v>989</v>
      </c>
      <c r="H1273" t="s">
        <v>1</v>
      </c>
      <c r="J1273" t="s">
        <v>691</v>
      </c>
    </row>
    <row r="1274" spans="1:10" x14ac:dyDescent="0.25">
      <c r="B1274">
        <v>4227169210003</v>
      </c>
      <c r="D1274" t="s">
        <v>987</v>
      </c>
      <c r="E1274">
        <v>2006</v>
      </c>
      <c r="F1274">
        <v>3</v>
      </c>
      <c r="G1274" t="s">
        <v>990</v>
      </c>
      <c r="H1274" t="s">
        <v>1</v>
      </c>
      <c r="J1274" t="s">
        <v>691</v>
      </c>
    </row>
    <row r="1275" spans="1:10" x14ac:dyDescent="0.25">
      <c r="B1275">
        <v>4227169210003</v>
      </c>
      <c r="D1275" t="s">
        <v>987</v>
      </c>
      <c r="E1275">
        <v>2006</v>
      </c>
      <c r="F1275">
        <v>4</v>
      </c>
      <c r="G1275" t="s">
        <v>991</v>
      </c>
      <c r="H1275" t="s">
        <v>1</v>
      </c>
      <c r="J1275" t="s">
        <v>691</v>
      </c>
    </row>
    <row r="1276" spans="1:10" x14ac:dyDescent="0.25">
      <c r="B1276">
        <v>4227169210003</v>
      </c>
      <c r="D1276" t="s">
        <v>987</v>
      </c>
      <c r="E1276">
        <v>2006</v>
      </c>
      <c r="F1276">
        <v>5</v>
      </c>
      <c r="G1276" t="s">
        <v>992</v>
      </c>
      <c r="H1276" t="s">
        <v>1</v>
      </c>
      <c r="J1276" t="s">
        <v>691</v>
      </c>
    </row>
    <row r="1277" spans="1:10" x14ac:dyDescent="0.25">
      <c r="B1277">
        <v>4227169210003</v>
      </c>
      <c r="D1277" t="s">
        <v>987</v>
      </c>
      <c r="E1277">
        <v>2006</v>
      </c>
      <c r="F1277">
        <v>6</v>
      </c>
      <c r="G1277" t="s">
        <v>993</v>
      </c>
      <c r="H1277" t="s">
        <v>1</v>
      </c>
      <c r="J1277" t="s">
        <v>691</v>
      </c>
    </row>
    <row r="1278" spans="1:10" x14ac:dyDescent="0.25">
      <c r="B1278">
        <v>4227169210003</v>
      </c>
      <c r="D1278" t="s">
        <v>987</v>
      </c>
      <c r="E1278">
        <v>2006</v>
      </c>
      <c r="F1278">
        <v>7</v>
      </c>
      <c r="G1278" t="s">
        <v>994</v>
      </c>
      <c r="H1278" t="s">
        <v>1</v>
      </c>
      <c r="J1278" t="s">
        <v>691</v>
      </c>
    </row>
    <row r="1279" spans="1:10" x14ac:dyDescent="0.25">
      <c r="B1279">
        <v>4227169210003</v>
      </c>
      <c r="D1279" t="s">
        <v>987</v>
      </c>
      <c r="E1279">
        <v>2006</v>
      </c>
      <c r="F1279">
        <v>9</v>
      </c>
      <c r="G1279" t="s">
        <v>996</v>
      </c>
      <c r="H1279" t="s">
        <v>1</v>
      </c>
      <c r="J1279" t="s">
        <v>691</v>
      </c>
    </row>
    <row r="1280" spans="1:10" x14ac:dyDescent="0.25">
      <c r="B1280">
        <v>4227169210003</v>
      </c>
      <c r="D1280" t="s">
        <v>987</v>
      </c>
      <c r="E1280">
        <v>2006</v>
      </c>
      <c r="F1280">
        <v>10</v>
      </c>
      <c r="G1280" t="s">
        <v>997</v>
      </c>
      <c r="H1280" t="s">
        <v>1</v>
      </c>
      <c r="J1280" t="s">
        <v>691</v>
      </c>
    </row>
    <row r="1281" spans="1:10" x14ac:dyDescent="0.25">
      <c r="B1281">
        <v>4227169210003</v>
      </c>
      <c r="D1281" t="s">
        <v>987</v>
      </c>
      <c r="E1281">
        <v>2006</v>
      </c>
      <c r="F1281">
        <v>11</v>
      </c>
      <c r="G1281" t="s">
        <v>998</v>
      </c>
      <c r="H1281" t="s">
        <v>1</v>
      </c>
      <c r="J1281" t="s">
        <v>691</v>
      </c>
    </row>
    <row r="1282" spans="1:10" x14ac:dyDescent="0.25">
      <c r="B1282">
        <v>4227169210003</v>
      </c>
      <c r="D1282" t="s">
        <v>987</v>
      </c>
      <c r="E1282">
        <v>2006</v>
      </c>
      <c r="F1282">
        <v>12</v>
      </c>
      <c r="G1282" t="s">
        <v>999</v>
      </c>
      <c r="H1282" t="s">
        <v>1</v>
      </c>
      <c r="J1282" t="s">
        <v>691</v>
      </c>
    </row>
    <row r="1283" spans="1:10" x14ac:dyDescent="0.25">
      <c r="B1283">
        <v>4227169210003</v>
      </c>
      <c r="D1283" t="s">
        <v>987</v>
      </c>
      <c r="E1283">
        <v>2006</v>
      </c>
      <c r="F1283">
        <v>13</v>
      </c>
      <c r="G1283" t="s">
        <v>1852</v>
      </c>
      <c r="H1283" t="s">
        <v>1</v>
      </c>
      <c r="J1283" t="s">
        <v>691</v>
      </c>
    </row>
    <row r="1284" spans="1:10" x14ac:dyDescent="0.25">
      <c r="B1284">
        <v>4227169210003</v>
      </c>
      <c r="D1284" t="s">
        <v>987</v>
      </c>
      <c r="E1284">
        <v>2006</v>
      </c>
      <c r="F1284">
        <v>14</v>
      </c>
      <c r="G1284" t="s">
        <v>1000</v>
      </c>
      <c r="H1284" t="s">
        <v>1</v>
      </c>
      <c r="J1284" t="s">
        <v>691</v>
      </c>
    </row>
    <row r="1285" spans="1:10" x14ac:dyDescent="0.25">
      <c r="B1285">
        <v>4227169210003</v>
      </c>
      <c r="D1285" t="s">
        <v>987</v>
      </c>
      <c r="E1285">
        <v>2006</v>
      </c>
      <c r="F1285">
        <v>15</v>
      </c>
      <c r="G1285" t="s">
        <v>1001</v>
      </c>
      <c r="H1285" t="s">
        <v>1</v>
      </c>
      <c r="J1285" t="s">
        <v>691</v>
      </c>
    </row>
    <row r="1286" spans="1:10" x14ac:dyDescent="0.25">
      <c r="B1286">
        <v>4227169210003</v>
      </c>
      <c r="D1286" t="s">
        <v>987</v>
      </c>
      <c r="E1286">
        <v>2006</v>
      </c>
      <c r="F1286">
        <v>16</v>
      </c>
      <c r="G1286" t="s">
        <v>1002</v>
      </c>
      <c r="H1286" t="s">
        <v>1</v>
      </c>
      <c r="J1286" t="s">
        <v>691</v>
      </c>
    </row>
    <row r="1287" spans="1:10" x14ac:dyDescent="0.25">
      <c r="B1287">
        <v>4227169210003</v>
      </c>
      <c r="D1287" t="s">
        <v>987</v>
      </c>
      <c r="E1287">
        <v>2006</v>
      </c>
      <c r="F1287">
        <v>17</v>
      </c>
      <c r="G1287" t="s">
        <v>1003</v>
      </c>
      <c r="H1287" t="s">
        <v>1</v>
      </c>
      <c r="J1287" t="s">
        <v>691</v>
      </c>
    </row>
    <row r="1288" spans="1:10" x14ac:dyDescent="0.25">
      <c r="B1288">
        <v>4227169210003</v>
      </c>
      <c r="D1288" t="s">
        <v>987</v>
      </c>
      <c r="E1288">
        <v>2006</v>
      </c>
      <c r="F1288">
        <v>18</v>
      </c>
      <c r="G1288" t="s">
        <v>2233</v>
      </c>
      <c r="H1288" t="s">
        <v>1</v>
      </c>
      <c r="J1288" t="s">
        <v>691</v>
      </c>
    </row>
    <row r="1289" spans="1:10" x14ac:dyDescent="0.25">
      <c r="B1289">
        <v>4227169210003</v>
      </c>
      <c r="D1289" t="s">
        <v>987</v>
      </c>
      <c r="E1289">
        <v>2006</v>
      </c>
      <c r="F1289">
        <v>19</v>
      </c>
      <c r="G1289" t="s">
        <v>1004</v>
      </c>
      <c r="H1289" t="s">
        <v>1</v>
      </c>
      <c r="J1289" t="s">
        <v>691</v>
      </c>
    </row>
    <row r="1290" spans="1:10" x14ac:dyDescent="0.25">
      <c r="B1290">
        <v>4227169210003</v>
      </c>
      <c r="D1290" t="s">
        <v>987</v>
      </c>
      <c r="E1290">
        <v>2006</v>
      </c>
      <c r="F1290">
        <v>20</v>
      </c>
      <c r="G1290" t="s">
        <v>1005</v>
      </c>
      <c r="H1290" t="s">
        <v>1</v>
      </c>
      <c r="J1290" t="s">
        <v>691</v>
      </c>
    </row>
    <row r="1291" spans="1:10" x14ac:dyDescent="0.25">
      <c r="B1291">
        <v>4227169210003</v>
      </c>
      <c r="D1291" t="s">
        <v>987</v>
      </c>
      <c r="E1291">
        <v>2006</v>
      </c>
      <c r="F1291">
        <v>21</v>
      </c>
      <c r="G1291" t="s">
        <v>1006</v>
      </c>
      <c r="H1291" t="s">
        <v>1</v>
      </c>
      <c r="J1291" t="s">
        <v>691</v>
      </c>
    </row>
    <row r="1292" spans="1:10" x14ac:dyDescent="0.25">
      <c r="B1292">
        <v>4227169210003</v>
      </c>
      <c r="D1292" t="s">
        <v>987</v>
      </c>
      <c r="E1292">
        <v>2006</v>
      </c>
      <c r="F1292">
        <v>22</v>
      </c>
      <c r="G1292" t="s">
        <v>1007</v>
      </c>
      <c r="H1292" t="s">
        <v>1</v>
      </c>
      <c r="J1292" t="s">
        <v>691</v>
      </c>
    </row>
    <row r="1293" spans="1:10" x14ac:dyDescent="0.25">
      <c r="B1293">
        <v>4227169210003</v>
      </c>
      <c r="D1293" t="s">
        <v>987</v>
      </c>
      <c r="E1293">
        <v>2006</v>
      </c>
      <c r="F1293">
        <v>23</v>
      </c>
      <c r="G1293" t="s">
        <v>1008</v>
      </c>
      <c r="H1293" t="s">
        <v>1</v>
      </c>
      <c r="J1293" t="s">
        <v>691</v>
      </c>
    </row>
    <row r="1294" spans="1:10" x14ac:dyDescent="0.25">
      <c r="B1294">
        <v>4227169210003</v>
      </c>
      <c r="D1294" t="s">
        <v>987</v>
      </c>
      <c r="E1294">
        <v>2006</v>
      </c>
      <c r="F1294">
        <v>24</v>
      </c>
      <c r="G1294" t="s">
        <v>1009</v>
      </c>
      <c r="H1294" t="s">
        <v>1</v>
      </c>
      <c r="J1294" t="s">
        <v>691</v>
      </c>
    </row>
    <row r="1295" spans="1:10" x14ac:dyDescent="0.25">
      <c r="B1295">
        <v>4227169210003</v>
      </c>
      <c r="D1295" t="s">
        <v>987</v>
      </c>
      <c r="E1295">
        <v>2006</v>
      </c>
      <c r="F1295">
        <v>25</v>
      </c>
      <c r="G1295" t="s">
        <v>1010</v>
      </c>
      <c r="H1295" t="s">
        <v>1</v>
      </c>
      <c r="J1295" t="s">
        <v>691</v>
      </c>
    </row>
    <row r="1296" spans="1:10" x14ac:dyDescent="0.25">
      <c r="A1296" t="s">
        <v>1011</v>
      </c>
      <c r="B1296">
        <v>4227169210003</v>
      </c>
      <c r="D1296" t="s">
        <v>987</v>
      </c>
      <c r="E1296">
        <v>2016</v>
      </c>
      <c r="F1296">
        <v>1</v>
      </c>
      <c r="G1296" t="s">
        <v>1012</v>
      </c>
      <c r="H1296" t="s">
        <v>1</v>
      </c>
      <c r="J1296" t="s">
        <v>691</v>
      </c>
    </row>
    <row r="1297" spans="1:10" x14ac:dyDescent="0.25">
      <c r="A1297" t="s">
        <v>1011</v>
      </c>
      <c r="B1297">
        <v>4227169210003</v>
      </c>
      <c r="D1297" t="s">
        <v>987</v>
      </c>
      <c r="E1297">
        <v>2016</v>
      </c>
      <c r="F1297">
        <v>2</v>
      </c>
      <c r="G1297" t="s">
        <v>1013</v>
      </c>
      <c r="H1297" t="s">
        <v>1</v>
      </c>
      <c r="J1297" t="s">
        <v>691</v>
      </c>
    </row>
    <row r="1298" spans="1:10" x14ac:dyDescent="0.25">
      <c r="A1298" t="s">
        <v>1011</v>
      </c>
      <c r="B1298">
        <v>4227169210003</v>
      </c>
      <c r="D1298" t="s">
        <v>987</v>
      </c>
      <c r="E1298">
        <v>2016</v>
      </c>
      <c r="F1298">
        <v>3</v>
      </c>
      <c r="G1298" t="s">
        <v>1014</v>
      </c>
      <c r="H1298" t="s">
        <v>1</v>
      </c>
      <c r="J1298" t="s">
        <v>691</v>
      </c>
    </row>
    <row r="1299" spans="1:10" x14ac:dyDescent="0.25">
      <c r="A1299" t="s">
        <v>1011</v>
      </c>
      <c r="B1299">
        <v>4227169210003</v>
      </c>
      <c r="D1299" t="s">
        <v>987</v>
      </c>
      <c r="E1299">
        <v>2016</v>
      </c>
      <c r="F1299">
        <v>4</v>
      </c>
      <c r="G1299" t="s">
        <v>1015</v>
      </c>
      <c r="H1299" t="s">
        <v>1</v>
      </c>
      <c r="J1299" t="s">
        <v>691</v>
      </c>
    </row>
    <row r="1300" spans="1:10" x14ac:dyDescent="0.25">
      <c r="A1300" t="s">
        <v>1011</v>
      </c>
      <c r="B1300">
        <v>4227169210003</v>
      </c>
      <c r="D1300" t="s">
        <v>987</v>
      </c>
      <c r="E1300">
        <v>2016</v>
      </c>
      <c r="F1300">
        <v>5</v>
      </c>
      <c r="G1300" t="s">
        <v>1016</v>
      </c>
      <c r="H1300" t="s">
        <v>1</v>
      </c>
      <c r="J1300" t="s">
        <v>691</v>
      </c>
    </row>
    <row r="1301" spans="1:10" x14ac:dyDescent="0.25">
      <c r="A1301" t="s">
        <v>1011</v>
      </c>
      <c r="B1301">
        <v>4227169210003</v>
      </c>
      <c r="D1301" t="s">
        <v>987</v>
      </c>
      <c r="E1301">
        <v>2016</v>
      </c>
      <c r="F1301">
        <v>6</v>
      </c>
      <c r="G1301" t="s">
        <v>1017</v>
      </c>
      <c r="H1301" t="s">
        <v>1</v>
      </c>
      <c r="J1301" t="s">
        <v>691</v>
      </c>
    </row>
    <row r="1302" spans="1:10" x14ac:dyDescent="0.25">
      <c r="A1302" t="s">
        <v>1011</v>
      </c>
      <c r="B1302">
        <v>4227169210003</v>
      </c>
      <c r="D1302" t="s">
        <v>987</v>
      </c>
      <c r="E1302">
        <v>2016</v>
      </c>
      <c r="F1302">
        <v>7</v>
      </c>
      <c r="G1302" t="s">
        <v>1018</v>
      </c>
      <c r="H1302" t="s">
        <v>1</v>
      </c>
      <c r="J1302" t="s">
        <v>691</v>
      </c>
    </row>
    <row r="1303" spans="1:10" x14ac:dyDescent="0.25">
      <c r="A1303" t="s">
        <v>1011</v>
      </c>
      <c r="B1303">
        <v>4227169210003</v>
      </c>
      <c r="D1303" t="s">
        <v>987</v>
      </c>
      <c r="E1303">
        <v>2016</v>
      </c>
      <c r="F1303">
        <v>8</v>
      </c>
      <c r="G1303" t="s">
        <v>872</v>
      </c>
      <c r="H1303" t="s">
        <v>1</v>
      </c>
      <c r="J1303" t="s">
        <v>691</v>
      </c>
    </row>
    <row r="1304" spans="1:10" x14ac:dyDescent="0.25">
      <c r="A1304" t="s">
        <v>1011</v>
      </c>
      <c r="B1304">
        <v>4227169210003</v>
      </c>
      <c r="D1304" t="s">
        <v>987</v>
      </c>
      <c r="E1304">
        <v>2016</v>
      </c>
      <c r="F1304">
        <v>9</v>
      </c>
      <c r="G1304" t="s">
        <v>979</v>
      </c>
      <c r="H1304" t="s">
        <v>1</v>
      </c>
      <c r="J1304" t="s">
        <v>691</v>
      </c>
    </row>
    <row r="1305" spans="1:10" x14ac:dyDescent="0.25">
      <c r="A1305" t="s">
        <v>1011</v>
      </c>
      <c r="B1305">
        <v>4227169210003</v>
      </c>
      <c r="D1305" t="s">
        <v>987</v>
      </c>
      <c r="E1305">
        <v>2016</v>
      </c>
      <c r="F1305">
        <v>10</v>
      </c>
      <c r="G1305" t="s">
        <v>1019</v>
      </c>
      <c r="H1305" t="s">
        <v>1</v>
      </c>
      <c r="J1305" t="s">
        <v>691</v>
      </c>
    </row>
    <row r="1306" spans="1:10" x14ac:dyDescent="0.25">
      <c r="A1306" t="s">
        <v>1011</v>
      </c>
      <c r="B1306">
        <v>4227169210003</v>
      </c>
      <c r="D1306" t="s">
        <v>987</v>
      </c>
      <c r="E1306">
        <v>2016</v>
      </c>
      <c r="F1306">
        <v>11</v>
      </c>
      <c r="G1306" t="s">
        <v>1020</v>
      </c>
      <c r="H1306" t="s">
        <v>1</v>
      </c>
      <c r="J1306" t="s">
        <v>691</v>
      </c>
    </row>
    <row r="1307" spans="1:10" x14ac:dyDescent="0.25">
      <c r="A1307" t="s">
        <v>1011</v>
      </c>
      <c r="B1307">
        <v>4227169210003</v>
      </c>
      <c r="D1307" t="s">
        <v>987</v>
      </c>
      <c r="E1307">
        <v>2016</v>
      </c>
      <c r="F1307">
        <v>12</v>
      </c>
      <c r="G1307" t="s">
        <v>1021</v>
      </c>
      <c r="H1307" t="s">
        <v>1</v>
      </c>
      <c r="J1307" t="s">
        <v>691</v>
      </c>
    </row>
    <row r="1308" spans="1:10" x14ac:dyDescent="0.25">
      <c r="A1308" t="s">
        <v>1011</v>
      </c>
      <c r="B1308">
        <v>4227169210003</v>
      </c>
      <c r="D1308" t="s">
        <v>987</v>
      </c>
      <c r="E1308">
        <v>2016</v>
      </c>
      <c r="F1308">
        <v>13</v>
      </c>
      <c r="G1308" t="s">
        <v>1022</v>
      </c>
      <c r="H1308" t="s">
        <v>1</v>
      </c>
      <c r="J1308" t="s">
        <v>691</v>
      </c>
    </row>
    <row r="1309" spans="1:10" x14ac:dyDescent="0.25">
      <c r="A1309" t="s">
        <v>1011</v>
      </c>
      <c r="B1309">
        <v>4227169210003</v>
      </c>
      <c r="D1309" t="s">
        <v>987</v>
      </c>
      <c r="E1309">
        <v>2016</v>
      </c>
      <c r="F1309">
        <v>14</v>
      </c>
      <c r="G1309" t="s">
        <v>1023</v>
      </c>
      <c r="H1309" t="s">
        <v>1</v>
      </c>
      <c r="J1309" t="s">
        <v>691</v>
      </c>
    </row>
    <row r="1310" spans="1:10" x14ac:dyDescent="0.25">
      <c r="A1310" t="s">
        <v>1011</v>
      </c>
      <c r="B1310">
        <v>4227169210003</v>
      </c>
      <c r="D1310" t="s">
        <v>987</v>
      </c>
      <c r="E1310">
        <v>2016</v>
      </c>
      <c r="F1310">
        <v>15</v>
      </c>
      <c r="G1310" t="s">
        <v>1024</v>
      </c>
      <c r="H1310" t="s">
        <v>1</v>
      </c>
      <c r="J1310" t="s">
        <v>691</v>
      </c>
    </row>
    <row r="1311" spans="1:10" x14ac:dyDescent="0.25">
      <c r="A1311" t="s">
        <v>1011</v>
      </c>
      <c r="B1311">
        <v>4227169210003</v>
      </c>
      <c r="D1311" t="s">
        <v>987</v>
      </c>
      <c r="E1311">
        <v>2016</v>
      </c>
      <c r="F1311">
        <v>16</v>
      </c>
      <c r="G1311" t="s">
        <v>1025</v>
      </c>
      <c r="H1311" t="s">
        <v>1</v>
      </c>
      <c r="J1311" t="s">
        <v>691</v>
      </c>
    </row>
    <row r="1312" spans="1:10" x14ac:dyDescent="0.25">
      <c r="A1312" t="s">
        <v>1011</v>
      </c>
      <c r="B1312">
        <v>4227169210003</v>
      </c>
      <c r="D1312" t="s">
        <v>987</v>
      </c>
      <c r="E1312">
        <v>2016</v>
      </c>
      <c r="F1312">
        <v>17</v>
      </c>
      <c r="G1312" t="s">
        <v>1026</v>
      </c>
      <c r="H1312" t="s">
        <v>1</v>
      </c>
      <c r="J1312" t="s">
        <v>691</v>
      </c>
    </row>
    <row r="1313" spans="1:10" x14ac:dyDescent="0.25">
      <c r="A1313" t="s">
        <v>1011</v>
      </c>
      <c r="B1313">
        <v>4227169210003</v>
      </c>
      <c r="D1313" t="s">
        <v>987</v>
      </c>
      <c r="E1313">
        <v>2016</v>
      </c>
      <c r="F1313">
        <v>18</v>
      </c>
      <c r="G1313" t="s">
        <v>1027</v>
      </c>
      <c r="H1313" t="s">
        <v>1</v>
      </c>
      <c r="J1313" t="s">
        <v>691</v>
      </c>
    </row>
    <row r="1314" spans="1:10" x14ac:dyDescent="0.25">
      <c r="A1314" t="s">
        <v>1011</v>
      </c>
      <c r="B1314">
        <v>4227169210003</v>
      </c>
      <c r="D1314" t="s">
        <v>987</v>
      </c>
      <c r="E1314">
        <v>2016</v>
      </c>
      <c r="F1314">
        <v>19</v>
      </c>
      <c r="G1314" t="s">
        <v>1028</v>
      </c>
      <c r="H1314" t="s">
        <v>1</v>
      </c>
      <c r="J1314" t="s">
        <v>691</v>
      </c>
    </row>
    <row r="1315" spans="1:10" x14ac:dyDescent="0.25">
      <c r="A1315" t="s">
        <v>1011</v>
      </c>
      <c r="B1315">
        <v>4227169210003</v>
      </c>
      <c r="D1315" t="s">
        <v>987</v>
      </c>
      <c r="E1315">
        <v>2016</v>
      </c>
      <c r="F1315">
        <v>20</v>
      </c>
      <c r="G1315" t="s">
        <v>1029</v>
      </c>
      <c r="H1315" t="s">
        <v>1</v>
      </c>
      <c r="J1315" t="s">
        <v>691</v>
      </c>
    </row>
    <row r="1316" spans="1:10" x14ac:dyDescent="0.25">
      <c r="A1316" t="s">
        <v>1030</v>
      </c>
      <c r="B1316">
        <v>4218188870007</v>
      </c>
      <c r="D1316" t="s">
        <v>1031</v>
      </c>
      <c r="E1316">
        <v>2016</v>
      </c>
      <c r="F1316">
        <v>1</v>
      </c>
      <c r="G1316" t="s">
        <v>1032</v>
      </c>
      <c r="H1316" t="s">
        <v>1</v>
      </c>
      <c r="J1316" t="s">
        <v>691</v>
      </c>
    </row>
    <row r="1317" spans="1:10" x14ac:dyDescent="0.25">
      <c r="A1317" t="s">
        <v>1030</v>
      </c>
      <c r="B1317">
        <v>4218188870007</v>
      </c>
      <c r="D1317" t="s">
        <v>1031</v>
      </c>
      <c r="E1317">
        <v>2016</v>
      </c>
      <c r="F1317">
        <v>2</v>
      </c>
      <c r="G1317" t="s">
        <v>1033</v>
      </c>
      <c r="H1317" t="s">
        <v>1</v>
      </c>
      <c r="J1317" t="s">
        <v>691</v>
      </c>
    </row>
    <row r="1318" spans="1:10" x14ac:dyDescent="0.25">
      <c r="A1318" t="s">
        <v>1030</v>
      </c>
      <c r="B1318">
        <v>4218188870007</v>
      </c>
      <c r="D1318" t="s">
        <v>1031</v>
      </c>
      <c r="E1318">
        <v>2016</v>
      </c>
      <c r="F1318">
        <v>3</v>
      </c>
      <c r="G1318" t="s">
        <v>1034</v>
      </c>
      <c r="H1318" t="s">
        <v>1</v>
      </c>
      <c r="J1318" t="s">
        <v>691</v>
      </c>
    </row>
    <row r="1319" spans="1:10" x14ac:dyDescent="0.25">
      <c r="A1319" t="s">
        <v>1030</v>
      </c>
      <c r="B1319">
        <v>4218188870007</v>
      </c>
      <c r="D1319" t="s">
        <v>1031</v>
      </c>
      <c r="E1319">
        <v>2016</v>
      </c>
      <c r="F1319">
        <v>4</v>
      </c>
      <c r="G1319" t="s">
        <v>1035</v>
      </c>
      <c r="H1319" t="s">
        <v>1</v>
      </c>
      <c r="J1319" t="s">
        <v>691</v>
      </c>
    </row>
    <row r="1320" spans="1:10" x14ac:dyDescent="0.25">
      <c r="A1320" t="s">
        <v>1030</v>
      </c>
      <c r="B1320">
        <v>4218188870007</v>
      </c>
      <c r="D1320" t="s">
        <v>1031</v>
      </c>
      <c r="E1320">
        <v>2016</v>
      </c>
      <c r="F1320">
        <v>5</v>
      </c>
      <c r="G1320" t="s">
        <v>1036</v>
      </c>
      <c r="H1320" t="s">
        <v>1</v>
      </c>
      <c r="J1320" t="s">
        <v>691</v>
      </c>
    </row>
    <row r="1321" spans="1:10" x14ac:dyDescent="0.25">
      <c r="A1321" t="s">
        <v>1030</v>
      </c>
      <c r="B1321">
        <v>4218188870007</v>
      </c>
      <c r="D1321" t="s">
        <v>1031</v>
      </c>
      <c r="E1321">
        <v>2016</v>
      </c>
      <c r="F1321">
        <v>6</v>
      </c>
      <c r="G1321" t="s">
        <v>1037</v>
      </c>
      <c r="H1321" t="s">
        <v>1</v>
      </c>
      <c r="J1321" t="s">
        <v>691</v>
      </c>
    </row>
    <row r="1322" spans="1:10" x14ac:dyDescent="0.25">
      <c r="A1322" t="s">
        <v>1030</v>
      </c>
      <c r="B1322">
        <v>4218188870007</v>
      </c>
      <c r="D1322" t="s">
        <v>1031</v>
      </c>
      <c r="E1322">
        <v>2016</v>
      </c>
      <c r="F1322">
        <v>7</v>
      </c>
      <c r="G1322" t="s">
        <v>1038</v>
      </c>
      <c r="H1322" t="s">
        <v>1</v>
      </c>
      <c r="J1322" t="s">
        <v>691</v>
      </c>
    </row>
    <row r="1323" spans="1:10" x14ac:dyDescent="0.25">
      <c r="A1323" t="s">
        <v>1030</v>
      </c>
      <c r="B1323">
        <v>4218188870007</v>
      </c>
      <c r="D1323" t="s">
        <v>1031</v>
      </c>
      <c r="E1323">
        <v>2016</v>
      </c>
      <c r="F1323">
        <v>8</v>
      </c>
      <c r="G1323" t="s">
        <v>1039</v>
      </c>
      <c r="H1323" t="s">
        <v>1</v>
      </c>
      <c r="J1323" t="s">
        <v>691</v>
      </c>
    </row>
    <row r="1324" spans="1:10" x14ac:dyDescent="0.25">
      <c r="A1324" t="s">
        <v>1030</v>
      </c>
      <c r="B1324">
        <v>4218188870007</v>
      </c>
      <c r="D1324" t="s">
        <v>1031</v>
      </c>
      <c r="E1324">
        <v>2016</v>
      </c>
      <c r="F1324">
        <v>9</v>
      </c>
      <c r="G1324" t="s">
        <v>1040</v>
      </c>
      <c r="H1324" t="s">
        <v>1</v>
      </c>
      <c r="J1324" t="s">
        <v>691</v>
      </c>
    </row>
    <row r="1325" spans="1:10" x14ac:dyDescent="0.25">
      <c r="A1325" t="s">
        <v>1030</v>
      </c>
      <c r="B1325">
        <v>4218188870007</v>
      </c>
      <c r="D1325" t="s">
        <v>1031</v>
      </c>
      <c r="E1325">
        <v>2016</v>
      </c>
      <c r="F1325">
        <v>10</v>
      </c>
      <c r="G1325" t="s">
        <v>1041</v>
      </c>
      <c r="H1325" t="s">
        <v>1</v>
      </c>
      <c r="J1325" t="s">
        <v>691</v>
      </c>
    </row>
    <row r="1326" spans="1:10" x14ac:dyDescent="0.25">
      <c r="A1326" t="s">
        <v>1030</v>
      </c>
      <c r="B1326">
        <v>4218188870007</v>
      </c>
      <c r="D1326" t="s">
        <v>1031</v>
      </c>
      <c r="E1326">
        <v>2016</v>
      </c>
      <c r="F1326">
        <v>11</v>
      </c>
      <c r="G1326" t="s">
        <v>1042</v>
      </c>
      <c r="H1326" t="s">
        <v>1</v>
      </c>
      <c r="J1326" t="s">
        <v>691</v>
      </c>
    </row>
    <row r="1327" spans="1:10" x14ac:dyDescent="0.25">
      <c r="A1327" t="s">
        <v>1030</v>
      </c>
      <c r="B1327">
        <v>4218188870007</v>
      </c>
      <c r="D1327" t="s">
        <v>1031</v>
      </c>
      <c r="E1327">
        <v>2016</v>
      </c>
      <c r="F1327">
        <v>12</v>
      </c>
      <c r="G1327" t="s">
        <v>1043</v>
      </c>
      <c r="H1327" t="s">
        <v>1</v>
      </c>
      <c r="J1327" t="s">
        <v>691</v>
      </c>
    </row>
    <row r="1328" spans="1:10" x14ac:dyDescent="0.25">
      <c r="A1328" t="s">
        <v>1030</v>
      </c>
      <c r="B1328">
        <v>4218188870007</v>
      </c>
      <c r="D1328" t="s">
        <v>1031</v>
      </c>
      <c r="E1328">
        <v>2016</v>
      </c>
      <c r="F1328">
        <v>13</v>
      </c>
      <c r="G1328" t="s">
        <v>1044</v>
      </c>
      <c r="H1328" t="s">
        <v>1</v>
      </c>
      <c r="J1328" t="s">
        <v>691</v>
      </c>
    </row>
    <row r="1329" spans="1:10" x14ac:dyDescent="0.25">
      <c r="A1329" t="s">
        <v>1030</v>
      </c>
      <c r="B1329">
        <v>4218188870007</v>
      </c>
      <c r="D1329" t="s">
        <v>1031</v>
      </c>
      <c r="E1329">
        <v>2016</v>
      </c>
      <c r="F1329">
        <v>14</v>
      </c>
      <c r="G1329" t="s">
        <v>1045</v>
      </c>
      <c r="H1329" t="s">
        <v>1</v>
      </c>
      <c r="J1329" t="s">
        <v>691</v>
      </c>
    </row>
    <row r="1330" spans="1:10" x14ac:dyDescent="0.25">
      <c r="A1330" t="s">
        <v>1030</v>
      </c>
      <c r="B1330">
        <v>4218188870007</v>
      </c>
      <c r="D1330" t="s">
        <v>1031</v>
      </c>
      <c r="E1330">
        <v>2016</v>
      </c>
      <c r="F1330">
        <v>15</v>
      </c>
      <c r="G1330" t="s">
        <v>1046</v>
      </c>
      <c r="H1330" t="s">
        <v>1</v>
      </c>
      <c r="J1330" t="s">
        <v>691</v>
      </c>
    </row>
    <row r="1331" spans="1:10" x14ac:dyDescent="0.25">
      <c r="A1331" t="s">
        <v>1030</v>
      </c>
      <c r="B1331">
        <v>4218188870007</v>
      </c>
      <c r="D1331" t="s">
        <v>1031</v>
      </c>
      <c r="E1331">
        <v>2016</v>
      </c>
      <c r="F1331">
        <v>16</v>
      </c>
      <c r="G1331" t="s">
        <v>1047</v>
      </c>
      <c r="H1331" t="s">
        <v>1</v>
      </c>
      <c r="J1331" t="s">
        <v>691</v>
      </c>
    </row>
    <row r="1332" spans="1:10" x14ac:dyDescent="0.25">
      <c r="A1332" t="s">
        <v>1030</v>
      </c>
      <c r="B1332">
        <v>4218188870007</v>
      </c>
      <c r="D1332" t="s">
        <v>1031</v>
      </c>
      <c r="E1332">
        <v>2016</v>
      </c>
      <c r="F1332">
        <v>17</v>
      </c>
      <c r="G1332" t="s">
        <v>1048</v>
      </c>
      <c r="H1332" t="s">
        <v>1</v>
      </c>
      <c r="J1332" t="s">
        <v>691</v>
      </c>
    </row>
    <row r="1333" spans="1:10" x14ac:dyDescent="0.25">
      <c r="A1333" t="s">
        <v>1030</v>
      </c>
      <c r="B1333">
        <v>4218188870007</v>
      </c>
      <c r="D1333" t="s">
        <v>1031</v>
      </c>
      <c r="E1333">
        <v>2016</v>
      </c>
      <c r="F1333">
        <v>18</v>
      </c>
      <c r="G1333" t="s">
        <v>1049</v>
      </c>
      <c r="H1333" t="s">
        <v>1</v>
      </c>
      <c r="J1333" t="s">
        <v>691</v>
      </c>
    </row>
    <row r="1334" spans="1:10" x14ac:dyDescent="0.25">
      <c r="A1334" t="s">
        <v>1030</v>
      </c>
      <c r="B1334">
        <v>4218188870007</v>
      </c>
      <c r="D1334" t="s">
        <v>1031</v>
      </c>
      <c r="E1334">
        <v>2016</v>
      </c>
      <c r="F1334">
        <v>19</v>
      </c>
      <c r="G1334" t="s">
        <v>1050</v>
      </c>
      <c r="H1334" t="s">
        <v>1</v>
      </c>
      <c r="J1334" t="s">
        <v>691</v>
      </c>
    </row>
    <row r="1335" spans="1:10" x14ac:dyDescent="0.25">
      <c r="A1335" t="s">
        <v>1030</v>
      </c>
      <c r="B1335">
        <v>4218188870007</v>
      </c>
      <c r="D1335" t="s">
        <v>1031</v>
      </c>
      <c r="E1335">
        <v>2016</v>
      </c>
      <c r="F1335">
        <v>20</v>
      </c>
      <c r="G1335" t="s">
        <v>1051</v>
      </c>
      <c r="H1335" t="s">
        <v>1</v>
      </c>
      <c r="J1335" t="s">
        <v>691</v>
      </c>
    </row>
    <row r="1336" spans="1:10" x14ac:dyDescent="0.25">
      <c r="A1336" t="s">
        <v>1030</v>
      </c>
      <c r="B1336">
        <v>4218188870007</v>
      </c>
      <c r="D1336" t="s">
        <v>1031</v>
      </c>
      <c r="E1336">
        <v>2016</v>
      </c>
      <c r="F1336">
        <v>21</v>
      </c>
      <c r="G1336" t="s">
        <v>1052</v>
      </c>
      <c r="H1336" t="s">
        <v>1</v>
      </c>
      <c r="J1336" t="s">
        <v>691</v>
      </c>
    </row>
    <row r="1337" spans="1:10" x14ac:dyDescent="0.25">
      <c r="A1337" t="s">
        <v>1030</v>
      </c>
      <c r="B1337">
        <v>4218188870007</v>
      </c>
      <c r="D1337" t="s">
        <v>1031</v>
      </c>
      <c r="E1337">
        <v>2016</v>
      </c>
      <c r="F1337">
        <v>22</v>
      </c>
      <c r="G1337" t="s">
        <v>2248</v>
      </c>
      <c r="H1337" t="s">
        <v>1</v>
      </c>
      <c r="J1337" t="s">
        <v>691</v>
      </c>
    </row>
    <row r="1338" spans="1:10" x14ac:dyDescent="0.25">
      <c r="A1338" t="s">
        <v>1030</v>
      </c>
      <c r="B1338">
        <v>4218188870007</v>
      </c>
      <c r="D1338" t="s">
        <v>1031</v>
      </c>
      <c r="E1338">
        <v>2016</v>
      </c>
      <c r="F1338">
        <v>23</v>
      </c>
      <c r="G1338" t="s">
        <v>1053</v>
      </c>
      <c r="H1338" t="s">
        <v>1</v>
      </c>
      <c r="J1338" t="s">
        <v>691</v>
      </c>
    </row>
    <row r="1339" spans="1:10" x14ac:dyDescent="0.25">
      <c r="A1339" t="s">
        <v>1030</v>
      </c>
      <c r="B1339">
        <v>4218188870007</v>
      </c>
      <c r="D1339" t="s">
        <v>1031</v>
      </c>
      <c r="E1339">
        <v>2016</v>
      </c>
      <c r="F1339">
        <v>24</v>
      </c>
      <c r="G1339" t="s">
        <v>1054</v>
      </c>
      <c r="H1339" t="s">
        <v>1</v>
      </c>
      <c r="J1339" t="s">
        <v>691</v>
      </c>
    </row>
    <row r="1340" spans="1:10" x14ac:dyDescent="0.25">
      <c r="A1340" t="s">
        <v>1030</v>
      </c>
      <c r="B1340">
        <v>4218188870007</v>
      </c>
      <c r="D1340" t="s">
        <v>1031</v>
      </c>
      <c r="E1340">
        <v>2016</v>
      </c>
      <c r="F1340">
        <v>25</v>
      </c>
      <c r="G1340" t="s">
        <v>1055</v>
      </c>
      <c r="H1340" t="s">
        <v>1</v>
      </c>
      <c r="J1340" t="s">
        <v>691</v>
      </c>
    </row>
    <row r="1341" spans="1:10" x14ac:dyDescent="0.25">
      <c r="A1341" t="s">
        <v>1030</v>
      </c>
      <c r="B1341">
        <v>4218188870007</v>
      </c>
      <c r="D1341" t="s">
        <v>1031</v>
      </c>
      <c r="E1341">
        <v>2016</v>
      </c>
      <c r="F1341">
        <v>26</v>
      </c>
      <c r="G1341" t="s">
        <v>1056</v>
      </c>
      <c r="H1341" t="s">
        <v>1</v>
      </c>
      <c r="J1341" t="s">
        <v>691</v>
      </c>
    </row>
    <row r="1342" spans="1:10" x14ac:dyDescent="0.25">
      <c r="A1342" t="s">
        <v>1030</v>
      </c>
      <c r="B1342">
        <v>4218188870007</v>
      </c>
      <c r="D1342" t="s">
        <v>1031</v>
      </c>
      <c r="E1342">
        <v>2016</v>
      </c>
      <c r="F1342">
        <v>27</v>
      </c>
      <c r="G1342" t="s">
        <v>1057</v>
      </c>
      <c r="H1342" t="s">
        <v>1</v>
      </c>
      <c r="J1342" t="s">
        <v>691</v>
      </c>
    </row>
    <row r="1343" spans="1:10" x14ac:dyDescent="0.25">
      <c r="A1343" t="s">
        <v>1030</v>
      </c>
      <c r="B1343">
        <v>4218188870007</v>
      </c>
      <c r="D1343" t="s">
        <v>1031</v>
      </c>
      <c r="E1343">
        <v>2016</v>
      </c>
      <c r="F1343">
        <v>28</v>
      </c>
      <c r="G1343" t="s">
        <v>1058</v>
      </c>
      <c r="H1343" t="s">
        <v>1</v>
      </c>
      <c r="J1343" t="s">
        <v>691</v>
      </c>
    </row>
    <row r="1344" spans="1:10" x14ac:dyDescent="0.25">
      <c r="A1344" t="s">
        <v>1030</v>
      </c>
      <c r="B1344">
        <v>4218188870007</v>
      </c>
      <c r="D1344" t="s">
        <v>1031</v>
      </c>
      <c r="E1344">
        <v>2016</v>
      </c>
      <c r="F1344">
        <v>29</v>
      </c>
      <c r="G1344" t="s">
        <v>1059</v>
      </c>
      <c r="H1344" t="s">
        <v>1</v>
      </c>
      <c r="J1344" t="s">
        <v>691</v>
      </c>
    </row>
    <row r="1345" spans="1:10" x14ac:dyDescent="0.25">
      <c r="A1345" t="s">
        <v>1030</v>
      </c>
      <c r="B1345">
        <v>4218188870007</v>
      </c>
      <c r="D1345" t="s">
        <v>1031</v>
      </c>
      <c r="E1345">
        <v>2016</v>
      </c>
      <c r="F1345">
        <v>30</v>
      </c>
      <c r="G1345" t="s">
        <v>1060</v>
      </c>
      <c r="H1345" t="s">
        <v>1</v>
      </c>
      <c r="J1345" t="s">
        <v>691</v>
      </c>
    </row>
    <row r="1346" spans="1:10" x14ac:dyDescent="0.25">
      <c r="A1346" t="s">
        <v>1030</v>
      </c>
      <c r="B1346">
        <v>4218188870007</v>
      </c>
      <c r="D1346" t="s">
        <v>1031</v>
      </c>
      <c r="E1346">
        <v>2016</v>
      </c>
      <c r="F1346">
        <v>31</v>
      </c>
      <c r="G1346" t="s">
        <v>1061</v>
      </c>
      <c r="H1346" t="s">
        <v>1</v>
      </c>
      <c r="J1346" t="s">
        <v>691</v>
      </c>
    </row>
    <row r="1347" spans="1:10" x14ac:dyDescent="0.25">
      <c r="A1347" t="s">
        <v>1030</v>
      </c>
      <c r="B1347">
        <v>4218188870007</v>
      </c>
      <c r="D1347" t="s">
        <v>1031</v>
      </c>
      <c r="E1347">
        <v>2016</v>
      </c>
      <c r="F1347">
        <v>32</v>
      </c>
      <c r="G1347" t="s">
        <v>1062</v>
      </c>
      <c r="H1347" t="s">
        <v>1</v>
      </c>
      <c r="J1347" t="s">
        <v>691</v>
      </c>
    </row>
    <row r="1348" spans="1:10" x14ac:dyDescent="0.25">
      <c r="A1348" t="s">
        <v>1030</v>
      </c>
      <c r="B1348">
        <v>4218188870007</v>
      </c>
      <c r="D1348" t="s">
        <v>1031</v>
      </c>
      <c r="E1348">
        <v>2016</v>
      </c>
      <c r="F1348">
        <v>33</v>
      </c>
      <c r="G1348" t="s">
        <v>1063</v>
      </c>
      <c r="H1348" t="s">
        <v>1</v>
      </c>
      <c r="J1348" t="s">
        <v>691</v>
      </c>
    </row>
    <row r="1349" spans="1:10" x14ac:dyDescent="0.25">
      <c r="A1349" t="s">
        <v>1064</v>
      </c>
      <c r="B1349">
        <v>4236068790008</v>
      </c>
      <c r="D1349" t="s">
        <v>1065</v>
      </c>
      <c r="E1349">
        <v>2016</v>
      </c>
      <c r="F1349">
        <v>1</v>
      </c>
      <c r="G1349" t="s">
        <v>1066</v>
      </c>
      <c r="H1349" t="s">
        <v>1</v>
      </c>
      <c r="J1349" t="s">
        <v>691</v>
      </c>
    </row>
    <row r="1350" spans="1:10" x14ac:dyDescent="0.25">
      <c r="A1350" t="s">
        <v>1064</v>
      </c>
      <c r="B1350">
        <v>4236068790008</v>
      </c>
      <c r="D1350" t="s">
        <v>1065</v>
      </c>
      <c r="E1350">
        <v>2016</v>
      </c>
      <c r="F1350">
        <v>2</v>
      </c>
      <c r="G1350" t="s">
        <v>1067</v>
      </c>
      <c r="H1350" t="s">
        <v>1</v>
      </c>
      <c r="J1350" t="s">
        <v>691</v>
      </c>
    </row>
    <row r="1351" spans="1:10" x14ac:dyDescent="0.25">
      <c r="A1351" t="s">
        <v>1064</v>
      </c>
      <c r="B1351">
        <v>4236068790008</v>
      </c>
      <c r="D1351" t="s">
        <v>1065</v>
      </c>
      <c r="E1351">
        <v>2016</v>
      </c>
      <c r="F1351">
        <v>3</v>
      </c>
      <c r="G1351" t="s">
        <v>1036</v>
      </c>
      <c r="H1351" t="s">
        <v>1</v>
      </c>
      <c r="J1351" t="s">
        <v>691</v>
      </c>
    </row>
    <row r="1352" spans="1:10" x14ac:dyDescent="0.25">
      <c r="A1352" t="s">
        <v>1064</v>
      </c>
      <c r="B1352">
        <v>4236068790008</v>
      </c>
      <c r="D1352" t="s">
        <v>1065</v>
      </c>
      <c r="E1352">
        <v>2016</v>
      </c>
      <c r="F1352">
        <v>4</v>
      </c>
      <c r="G1352" t="s">
        <v>1068</v>
      </c>
      <c r="H1352" t="s">
        <v>1</v>
      </c>
      <c r="J1352" t="s">
        <v>691</v>
      </c>
    </row>
    <row r="1353" spans="1:10" x14ac:dyDescent="0.25">
      <c r="A1353" t="s">
        <v>1064</v>
      </c>
      <c r="B1353">
        <v>4236068790008</v>
      </c>
      <c r="D1353" t="s">
        <v>1065</v>
      </c>
      <c r="E1353">
        <v>2016</v>
      </c>
      <c r="F1353">
        <v>5</v>
      </c>
      <c r="G1353" t="s">
        <v>1069</v>
      </c>
      <c r="H1353" t="s">
        <v>1</v>
      </c>
      <c r="J1353" t="s">
        <v>691</v>
      </c>
    </row>
    <row r="1354" spans="1:10" x14ac:dyDescent="0.25">
      <c r="A1354" t="s">
        <v>1064</v>
      </c>
      <c r="B1354">
        <v>4236068790008</v>
      </c>
      <c r="D1354" t="s">
        <v>1065</v>
      </c>
      <c r="E1354">
        <v>2016</v>
      </c>
      <c r="F1354">
        <v>6</v>
      </c>
      <c r="G1354" t="s">
        <v>1070</v>
      </c>
      <c r="H1354" t="s">
        <v>1</v>
      </c>
      <c r="J1354" t="s">
        <v>691</v>
      </c>
    </row>
    <row r="1355" spans="1:10" x14ac:dyDescent="0.25">
      <c r="A1355" t="s">
        <v>1064</v>
      </c>
      <c r="B1355">
        <v>4236068790008</v>
      </c>
      <c r="D1355" t="s">
        <v>1065</v>
      </c>
      <c r="E1355">
        <v>2016</v>
      </c>
      <c r="F1355">
        <v>7</v>
      </c>
      <c r="G1355" t="s">
        <v>1071</v>
      </c>
      <c r="H1355" t="s">
        <v>1</v>
      </c>
      <c r="J1355" t="s">
        <v>691</v>
      </c>
    </row>
    <row r="1356" spans="1:10" x14ac:dyDescent="0.25">
      <c r="A1356" t="s">
        <v>1064</v>
      </c>
      <c r="B1356">
        <v>4236068790008</v>
      </c>
      <c r="D1356" t="s">
        <v>1065</v>
      </c>
      <c r="E1356">
        <v>2016</v>
      </c>
      <c r="F1356">
        <v>8</v>
      </c>
      <c r="G1356" t="s">
        <v>1072</v>
      </c>
      <c r="H1356" t="s">
        <v>1</v>
      </c>
      <c r="J1356" t="s">
        <v>691</v>
      </c>
    </row>
    <row r="1357" spans="1:10" x14ac:dyDescent="0.25">
      <c r="A1357" t="s">
        <v>1064</v>
      </c>
      <c r="B1357">
        <v>4236068790008</v>
      </c>
      <c r="D1357" t="s">
        <v>1065</v>
      </c>
      <c r="E1357">
        <v>2016</v>
      </c>
      <c r="F1357">
        <v>9</v>
      </c>
      <c r="G1357" t="s">
        <v>1073</v>
      </c>
      <c r="H1357" t="s">
        <v>1</v>
      </c>
      <c r="J1357" t="s">
        <v>691</v>
      </c>
    </row>
    <row r="1358" spans="1:10" x14ac:dyDescent="0.25">
      <c r="A1358" t="s">
        <v>1064</v>
      </c>
      <c r="B1358">
        <v>4236068790008</v>
      </c>
      <c r="D1358" t="s">
        <v>1065</v>
      </c>
      <c r="E1358">
        <v>2016</v>
      </c>
      <c r="F1358">
        <v>10</v>
      </c>
      <c r="G1358" t="s">
        <v>1074</v>
      </c>
      <c r="H1358" t="s">
        <v>1</v>
      </c>
      <c r="J1358" t="s">
        <v>691</v>
      </c>
    </row>
    <row r="1359" spans="1:10" x14ac:dyDescent="0.25">
      <c r="A1359" t="s">
        <v>1064</v>
      </c>
      <c r="B1359">
        <v>4236068790008</v>
      </c>
      <c r="D1359" t="s">
        <v>1065</v>
      </c>
      <c r="E1359">
        <v>2016</v>
      </c>
      <c r="F1359">
        <v>11</v>
      </c>
      <c r="G1359" t="s">
        <v>1075</v>
      </c>
      <c r="H1359" t="s">
        <v>1</v>
      </c>
      <c r="J1359" t="s">
        <v>691</v>
      </c>
    </row>
    <row r="1360" spans="1:10" x14ac:dyDescent="0.25">
      <c r="A1360" t="s">
        <v>1064</v>
      </c>
      <c r="B1360">
        <v>4236068790008</v>
      </c>
      <c r="D1360" t="s">
        <v>1065</v>
      </c>
      <c r="E1360">
        <v>2016</v>
      </c>
      <c r="F1360">
        <v>12</v>
      </c>
      <c r="G1360" t="s">
        <v>1076</v>
      </c>
      <c r="H1360" t="s">
        <v>1</v>
      </c>
      <c r="J1360" t="s">
        <v>691</v>
      </c>
    </row>
    <row r="1361" spans="1:10" x14ac:dyDescent="0.25">
      <c r="A1361" t="s">
        <v>1064</v>
      </c>
      <c r="B1361">
        <v>4236068790008</v>
      </c>
      <c r="D1361" t="s">
        <v>1065</v>
      </c>
      <c r="E1361">
        <v>2016</v>
      </c>
      <c r="F1361">
        <v>13</v>
      </c>
      <c r="G1361" t="s">
        <v>1077</v>
      </c>
      <c r="H1361" t="s">
        <v>1</v>
      </c>
      <c r="J1361" t="s">
        <v>691</v>
      </c>
    </row>
    <row r="1362" spans="1:10" x14ac:dyDescent="0.25">
      <c r="A1362" t="s">
        <v>1064</v>
      </c>
      <c r="B1362">
        <v>4236068790008</v>
      </c>
      <c r="D1362" t="s">
        <v>1065</v>
      </c>
      <c r="E1362">
        <v>2016</v>
      </c>
      <c r="F1362">
        <v>14</v>
      </c>
      <c r="G1362" t="s">
        <v>1078</v>
      </c>
      <c r="H1362" t="s">
        <v>1</v>
      </c>
      <c r="J1362" t="s">
        <v>691</v>
      </c>
    </row>
    <row r="1363" spans="1:10" x14ac:dyDescent="0.25">
      <c r="A1363" t="s">
        <v>1064</v>
      </c>
      <c r="B1363">
        <v>4236068790008</v>
      </c>
      <c r="D1363" t="s">
        <v>1065</v>
      </c>
      <c r="E1363">
        <v>2016</v>
      </c>
      <c r="F1363">
        <v>15</v>
      </c>
      <c r="G1363" t="s">
        <v>1050</v>
      </c>
      <c r="H1363" t="s">
        <v>1</v>
      </c>
      <c r="J1363" t="s">
        <v>691</v>
      </c>
    </row>
    <row r="1364" spans="1:10" x14ac:dyDescent="0.25">
      <c r="A1364" t="s">
        <v>1064</v>
      </c>
      <c r="B1364">
        <v>4236068790008</v>
      </c>
      <c r="D1364" t="s">
        <v>1065</v>
      </c>
      <c r="E1364">
        <v>2016</v>
      </c>
      <c r="F1364">
        <v>16</v>
      </c>
      <c r="G1364" t="s">
        <v>1079</v>
      </c>
      <c r="H1364" t="s">
        <v>1</v>
      </c>
      <c r="J1364" t="s">
        <v>691</v>
      </c>
    </row>
    <row r="1365" spans="1:10" x14ac:dyDescent="0.25">
      <c r="A1365" t="s">
        <v>1064</v>
      </c>
      <c r="B1365">
        <v>4236068790008</v>
      </c>
      <c r="D1365" t="s">
        <v>1065</v>
      </c>
      <c r="E1365">
        <v>2016</v>
      </c>
      <c r="F1365">
        <v>17</v>
      </c>
      <c r="G1365" t="s">
        <v>1080</v>
      </c>
      <c r="H1365" t="s">
        <v>1</v>
      </c>
      <c r="J1365" t="s">
        <v>691</v>
      </c>
    </row>
    <row r="1366" spans="1:10" x14ac:dyDescent="0.25">
      <c r="A1366" t="s">
        <v>1064</v>
      </c>
      <c r="B1366">
        <v>4236068790008</v>
      </c>
      <c r="D1366" t="s">
        <v>1065</v>
      </c>
      <c r="E1366">
        <v>2016</v>
      </c>
      <c r="F1366">
        <v>18</v>
      </c>
      <c r="G1366" t="s">
        <v>1081</v>
      </c>
      <c r="H1366" t="s">
        <v>1</v>
      </c>
      <c r="J1366" t="s">
        <v>691</v>
      </c>
    </row>
    <row r="1367" spans="1:10" x14ac:dyDescent="0.25">
      <c r="A1367" t="s">
        <v>1064</v>
      </c>
      <c r="B1367">
        <v>4236068790008</v>
      </c>
      <c r="D1367" t="s">
        <v>1065</v>
      </c>
      <c r="E1367">
        <v>2016</v>
      </c>
      <c r="F1367">
        <v>19</v>
      </c>
      <c r="G1367" t="s">
        <v>1082</v>
      </c>
      <c r="H1367" t="s">
        <v>1</v>
      </c>
      <c r="J1367" t="s">
        <v>691</v>
      </c>
    </row>
    <row r="1368" spans="1:10" x14ac:dyDescent="0.25">
      <c r="A1368" t="s">
        <v>1064</v>
      </c>
      <c r="B1368">
        <v>4236068790008</v>
      </c>
      <c r="D1368" t="s">
        <v>1065</v>
      </c>
      <c r="E1368">
        <v>2016</v>
      </c>
      <c r="F1368">
        <v>20</v>
      </c>
      <c r="G1368" t="s">
        <v>1083</v>
      </c>
      <c r="H1368" t="s">
        <v>1</v>
      </c>
      <c r="J1368" t="s">
        <v>691</v>
      </c>
    </row>
    <row r="1369" spans="1:10" x14ac:dyDescent="0.25">
      <c r="A1369" t="s">
        <v>1064</v>
      </c>
      <c r="B1369">
        <v>4236068790008</v>
      </c>
      <c r="D1369" t="s">
        <v>1065</v>
      </c>
      <c r="E1369">
        <v>2016</v>
      </c>
      <c r="F1369">
        <v>21</v>
      </c>
      <c r="G1369" t="s">
        <v>1084</v>
      </c>
      <c r="H1369" t="s">
        <v>1</v>
      </c>
      <c r="J1369" t="s">
        <v>691</v>
      </c>
    </row>
    <row r="1370" spans="1:10" x14ac:dyDescent="0.25">
      <c r="A1370" t="s">
        <v>1064</v>
      </c>
      <c r="B1370">
        <v>4236068790008</v>
      </c>
      <c r="D1370" t="s">
        <v>1065</v>
      </c>
      <c r="E1370">
        <v>2016</v>
      </c>
      <c r="F1370">
        <v>22</v>
      </c>
      <c r="G1370" t="s">
        <v>1085</v>
      </c>
      <c r="H1370" t="s">
        <v>1</v>
      </c>
      <c r="J1370" t="s">
        <v>691</v>
      </c>
    </row>
    <row r="1371" spans="1:10" x14ac:dyDescent="0.25">
      <c r="A1371" t="s">
        <v>1064</v>
      </c>
      <c r="B1371">
        <v>4236068790008</v>
      </c>
      <c r="D1371" t="s">
        <v>1065</v>
      </c>
      <c r="E1371">
        <v>2016</v>
      </c>
      <c r="F1371">
        <v>23</v>
      </c>
      <c r="G1371" t="s">
        <v>1086</v>
      </c>
      <c r="H1371" t="s">
        <v>1</v>
      </c>
      <c r="J1371" t="s">
        <v>691</v>
      </c>
    </row>
    <row r="1372" spans="1:10" x14ac:dyDescent="0.25">
      <c r="A1372" t="s">
        <v>1064</v>
      </c>
      <c r="B1372">
        <v>4236068790008</v>
      </c>
      <c r="D1372" t="s">
        <v>1065</v>
      </c>
      <c r="E1372">
        <v>2016</v>
      </c>
      <c r="F1372">
        <v>24</v>
      </c>
      <c r="G1372" t="s">
        <v>1087</v>
      </c>
      <c r="H1372" t="s">
        <v>1</v>
      </c>
      <c r="J1372" t="s">
        <v>691</v>
      </c>
    </row>
    <row r="1373" spans="1:10" x14ac:dyDescent="0.25">
      <c r="A1373" t="s">
        <v>1064</v>
      </c>
      <c r="B1373">
        <v>4236068790008</v>
      </c>
      <c r="D1373" t="s">
        <v>1065</v>
      </c>
      <c r="E1373">
        <v>2016</v>
      </c>
      <c r="F1373">
        <v>25</v>
      </c>
      <c r="G1373" t="s">
        <v>1088</v>
      </c>
      <c r="H1373" t="s">
        <v>1</v>
      </c>
      <c r="J1373" t="s">
        <v>691</v>
      </c>
    </row>
    <row r="1374" spans="1:10" x14ac:dyDescent="0.25">
      <c r="A1374" t="s">
        <v>1064</v>
      </c>
      <c r="B1374">
        <v>4236068790008</v>
      </c>
      <c r="D1374" t="s">
        <v>1065</v>
      </c>
      <c r="E1374">
        <v>2016</v>
      </c>
      <c r="F1374">
        <v>26</v>
      </c>
      <c r="G1374" t="s">
        <v>1089</v>
      </c>
      <c r="H1374" t="s">
        <v>1</v>
      </c>
      <c r="J1374" t="s">
        <v>691</v>
      </c>
    </row>
    <row r="1375" spans="1:10" x14ac:dyDescent="0.25">
      <c r="A1375" t="s">
        <v>1064</v>
      </c>
      <c r="B1375">
        <v>4236068790008</v>
      </c>
      <c r="D1375" t="s">
        <v>1065</v>
      </c>
      <c r="E1375">
        <v>2016</v>
      </c>
      <c r="F1375">
        <v>27</v>
      </c>
      <c r="G1375" t="s">
        <v>1090</v>
      </c>
      <c r="H1375" t="s">
        <v>1</v>
      </c>
      <c r="J1375" t="s">
        <v>691</v>
      </c>
    </row>
    <row r="1376" spans="1:10" x14ac:dyDescent="0.25">
      <c r="A1376" t="s">
        <v>1064</v>
      </c>
      <c r="B1376">
        <v>4236068790008</v>
      </c>
      <c r="D1376" t="s">
        <v>1065</v>
      </c>
      <c r="E1376">
        <v>2016</v>
      </c>
      <c r="F1376">
        <v>28</v>
      </c>
      <c r="G1376" t="s">
        <v>1091</v>
      </c>
      <c r="H1376" t="s">
        <v>1</v>
      </c>
      <c r="J1376" t="s">
        <v>691</v>
      </c>
    </row>
    <row r="1377" spans="1:10" x14ac:dyDescent="0.25">
      <c r="A1377" t="s">
        <v>1064</v>
      </c>
      <c r="B1377">
        <v>4236068790008</v>
      </c>
      <c r="D1377" t="s">
        <v>1065</v>
      </c>
      <c r="E1377">
        <v>2016</v>
      </c>
      <c r="F1377">
        <v>29</v>
      </c>
      <c r="G1377" t="s">
        <v>1092</v>
      </c>
      <c r="H1377" t="s">
        <v>1</v>
      </c>
      <c r="J1377" t="s">
        <v>691</v>
      </c>
    </row>
    <row r="1378" spans="1:10" x14ac:dyDescent="0.25">
      <c r="B1378">
        <v>4200308790006</v>
      </c>
      <c r="D1378" t="s">
        <v>1093</v>
      </c>
      <c r="E1378">
        <v>2006</v>
      </c>
      <c r="F1378">
        <v>1</v>
      </c>
      <c r="G1378" t="s">
        <v>1094</v>
      </c>
      <c r="H1378" t="s">
        <v>1</v>
      </c>
      <c r="J1378" t="s">
        <v>691</v>
      </c>
    </row>
    <row r="1379" spans="1:10" x14ac:dyDescent="0.25">
      <c r="B1379">
        <v>4200308790006</v>
      </c>
      <c r="D1379" t="s">
        <v>1093</v>
      </c>
      <c r="E1379">
        <v>2006</v>
      </c>
      <c r="F1379">
        <v>2</v>
      </c>
      <c r="G1379" t="s">
        <v>1095</v>
      </c>
      <c r="H1379" t="s">
        <v>1</v>
      </c>
      <c r="J1379" t="s">
        <v>691</v>
      </c>
    </row>
    <row r="1380" spans="1:10" x14ac:dyDescent="0.25">
      <c r="B1380">
        <v>4200308790006</v>
      </c>
      <c r="D1380" t="s">
        <v>1093</v>
      </c>
      <c r="E1380">
        <v>2006</v>
      </c>
      <c r="F1380">
        <v>3</v>
      </c>
      <c r="G1380" t="s">
        <v>1096</v>
      </c>
      <c r="H1380" t="s">
        <v>1</v>
      </c>
      <c r="J1380" t="s">
        <v>691</v>
      </c>
    </row>
    <row r="1381" spans="1:10" x14ac:dyDescent="0.25">
      <c r="B1381">
        <v>4200308790006</v>
      </c>
      <c r="D1381" t="s">
        <v>1093</v>
      </c>
      <c r="E1381">
        <v>2006</v>
      </c>
      <c r="F1381">
        <v>4</v>
      </c>
      <c r="G1381" t="s">
        <v>1097</v>
      </c>
      <c r="H1381" t="s">
        <v>1</v>
      </c>
      <c r="J1381" t="s">
        <v>691</v>
      </c>
    </row>
    <row r="1382" spans="1:10" x14ac:dyDescent="0.25">
      <c r="B1382">
        <v>4200308790006</v>
      </c>
      <c r="D1382" t="s">
        <v>1093</v>
      </c>
      <c r="E1382">
        <v>2006</v>
      </c>
      <c r="F1382">
        <v>5</v>
      </c>
      <c r="G1382" t="s">
        <v>1098</v>
      </c>
      <c r="H1382" t="s">
        <v>1</v>
      </c>
      <c r="J1382" t="s">
        <v>691</v>
      </c>
    </row>
    <row r="1383" spans="1:10" x14ac:dyDescent="0.25">
      <c r="B1383">
        <v>4200308790006</v>
      </c>
      <c r="D1383" t="s">
        <v>1093</v>
      </c>
      <c r="E1383">
        <v>2006</v>
      </c>
      <c r="F1383">
        <v>6</v>
      </c>
      <c r="G1383" t="s">
        <v>1099</v>
      </c>
      <c r="H1383" t="s">
        <v>1</v>
      </c>
      <c r="J1383" t="s">
        <v>691</v>
      </c>
    </row>
    <row r="1384" spans="1:10" x14ac:dyDescent="0.25">
      <c r="B1384">
        <v>4200308790006</v>
      </c>
      <c r="D1384" t="s">
        <v>1093</v>
      </c>
      <c r="E1384">
        <v>2006</v>
      </c>
      <c r="F1384">
        <v>7</v>
      </c>
      <c r="G1384" t="s">
        <v>1100</v>
      </c>
      <c r="H1384" t="s">
        <v>1</v>
      </c>
      <c r="J1384" t="s">
        <v>691</v>
      </c>
    </row>
    <row r="1385" spans="1:10" x14ac:dyDescent="0.25">
      <c r="B1385">
        <v>4200308790006</v>
      </c>
      <c r="D1385" t="s">
        <v>1093</v>
      </c>
      <c r="E1385">
        <v>2006</v>
      </c>
      <c r="F1385">
        <v>8</v>
      </c>
      <c r="G1385" t="s">
        <v>1101</v>
      </c>
      <c r="H1385" t="s">
        <v>1</v>
      </c>
      <c r="J1385" t="s">
        <v>691</v>
      </c>
    </row>
    <row r="1386" spans="1:10" x14ac:dyDescent="0.25">
      <c r="B1386">
        <v>4200308790006</v>
      </c>
      <c r="D1386" t="s">
        <v>1093</v>
      </c>
      <c r="E1386">
        <v>2006</v>
      </c>
      <c r="F1386">
        <v>9</v>
      </c>
      <c r="G1386" t="s">
        <v>1102</v>
      </c>
      <c r="H1386" t="s">
        <v>1</v>
      </c>
      <c r="J1386" t="s">
        <v>691</v>
      </c>
    </row>
    <row r="1387" spans="1:10" x14ac:dyDescent="0.25">
      <c r="B1387">
        <v>4200308790006</v>
      </c>
      <c r="D1387" t="s">
        <v>1093</v>
      </c>
      <c r="E1387">
        <v>2006</v>
      </c>
      <c r="F1387">
        <v>10</v>
      </c>
      <c r="G1387" t="s">
        <v>1103</v>
      </c>
      <c r="H1387" t="s">
        <v>1</v>
      </c>
      <c r="J1387" t="s">
        <v>691</v>
      </c>
    </row>
    <row r="1388" spans="1:10" x14ac:dyDescent="0.25">
      <c r="B1388">
        <v>4200308790006</v>
      </c>
      <c r="D1388" t="s">
        <v>1093</v>
      </c>
      <c r="E1388">
        <v>2006</v>
      </c>
      <c r="F1388">
        <v>11</v>
      </c>
      <c r="G1388" t="s">
        <v>1104</v>
      </c>
      <c r="H1388" t="s">
        <v>1</v>
      </c>
      <c r="J1388" t="s">
        <v>691</v>
      </c>
    </row>
    <row r="1389" spans="1:10" x14ac:dyDescent="0.25">
      <c r="B1389">
        <v>4200308790006</v>
      </c>
      <c r="D1389" t="s">
        <v>1093</v>
      </c>
      <c r="E1389">
        <v>2006</v>
      </c>
      <c r="F1389">
        <v>12</v>
      </c>
      <c r="G1389" t="s">
        <v>1105</v>
      </c>
      <c r="H1389" t="s">
        <v>1</v>
      </c>
      <c r="J1389" t="s">
        <v>691</v>
      </c>
    </row>
    <row r="1390" spans="1:10" x14ac:dyDescent="0.25">
      <c r="B1390">
        <v>4200308790006</v>
      </c>
      <c r="D1390" t="s">
        <v>1093</v>
      </c>
      <c r="E1390">
        <v>2006</v>
      </c>
      <c r="F1390">
        <v>13</v>
      </c>
      <c r="G1390" t="s">
        <v>1106</v>
      </c>
      <c r="H1390" t="s">
        <v>1</v>
      </c>
      <c r="J1390" t="s">
        <v>691</v>
      </c>
    </row>
    <row r="1391" spans="1:10" x14ac:dyDescent="0.25">
      <c r="A1391" t="s">
        <v>1107</v>
      </c>
      <c r="B1391">
        <v>4200308790006</v>
      </c>
      <c r="D1391" t="s">
        <v>1093</v>
      </c>
      <c r="E1391">
        <v>2016</v>
      </c>
      <c r="F1391">
        <v>1</v>
      </c>
      <c r="G1391" t="s">
        <v>1034</v>
      </c>
      <c r="H1391" t="s">
        <v>1</v>
      </c>
      <c r="J1391" t="s">
        <v>691</v>
      </c>
    </row>
    <row r="1392" spans="1:10" x14ac:dyDescent="0.25">
      <c r="A1392" t="s">
        <v>1107</v>
      </c>
      <c r="B1392">
        <v>4200308790006</v>
      </c>
      <c r="D1392" t="s">
        <v>1093</v>
      </c>
      <c r="E1392">
        <v>2016</v>
      </c>
      <c r="F1392">
        <v>2</v>
      </c>
      <c r="G1392" t="s">
        <v>1108</v>
      </c>
      <c r="H1392" t="s">
        <v>1</v>
      </c>
      <c r="J1392" t="s">
        <v>691</v>
      </c>
    </row>
    <row r="1393" spans="1:10" x14ac:dyDescent="0.25">
      <c r="A1393" t="s">
        <v>1107</v>
      </c>
      <c r="B1393">
        <v>4200308790006</v>
      </c>
      <c r="D1393" t="s">
        <v>1093</v>
      </c>
      <c r="E1393">
        <v>2016</v>
      </c>
      <c r="F1393">
        <v>3</v>
      </c>
      <c r="G1393" t="s">
        <v>1036</v>
      </c>
      <c r="H1393" t="s">
        <v>1</v>
      </c>
      <c r="J1393" t="s">
        <v>691</v>
      </c>
    </row>
    <row r="1394" spans="1:10" x14ac:dyDescent="0.25">
      <c r="A1394" t="s">
        <v>1107</v>
      </c>
      <c r="B1394">
        <v>4200308790006</v>
      </c>
      <c r="D1394" t="s">
        <v>1093</v>
      </c>
      <c r="E1394">
        <v>2016</v>
      </c>
      <c r="F1394">
        <v>4</v>
      </c>
      <c r="G1394" t="s">
        <v>1109</v>
      </c>
      <c r="H1394" t="s">
        <v>1</v>
      </c>
      <c r="J1394" t="s">
        <v>691</v>
      </c>
    </row>
    <row r="1395" spans="1:10" x14ac:dyDescent="0.25">
      <c r="A1395" t="s">
        <v>1107</v>
      </c>
      <c r="B1395">
        <v>4200308790006</v>
      </c>
      <c r="D1395" t="s">
        <v>1093</v>
      </c>
      <c r="E1395">
        <v>2016</v>
      </c>
      <c r="F1395">
        <v>5</v>
      </c>
      <c r="G1395" t="s">
        <v>2249</v>
      </c>
      <c r="H1395" t="s">
        <v>1</v>
      </c>
      <c r="J1395" t="s">
        <v>691</v>
      </c>
    </row>
    <row r="1396" spans="1:10" x14ac:dyDescent="0.25">
      <c r="A1396" t="s">
        <v>1107</v>
      </c>
      <c r="B1396">
        <v>4200308790006</v>
      </c>
      <c r="D1396" t="s">
        <v>1093</v>
      </c>
      <c r="E1396">
        <v>2016</v>
      </c>
      <c r="F1396">
        <v>6</v>
      </c>
      <c r="G1396" t="s">
        <v>1110</v>
      </c>
      <c r="H1396" t="s">
        <v>1</v>
      </c>
      <c r="J1396" t="s">
        <v>691</v>
      </c>
    </row>
    <row r="1397" spans="1:10" x14ac:dyDescent="0.25">
      <c r="A1397" t="s">
        <v>1107</v>
      </c>
      <c r="B1397">
        <v>4200308790006</v>
      </c>
      <c r="D1397" t="s">
        <v>1093</v>
      </c>
      <c r="E1397">
        <v>2016</v>
      </c>
      <c r="F1397">
        <v>7</v>
      </c>
      <c r="G1397" t="s">
        <v>1111</v>
      </c>
      <c r="H1397" t="s">
        <v>1</v>
      </c>
      <c r="J1397" t="s">
        <v>691</v>
      </c>
    </row>
    <row r="1398" spans="1:10" x14ac:dyDescent="0.25">
      <c r="A1398" t="s">
        <v>1107</v>
      </c>
      <c r="B1398">
        <v>4200308790006</v>
      </c>
      <c r="D1398" t="s">
        <v>1093</v>
      </c>
      <c r="E1398">
        <v>2016</v>
      </c>
      <c r="F1398">
        <v>8</v>
      </c>
      <c r="G1398" t="s">
        <v>1112</v>
      </c>
      <c r="H1398" t="s">
        <v>1</v>
      </c>
      <c r="J1398" t="s">
        <v>691</v>
      </c>
    </row>
    <row r="1399" spans="1:10" x14ac:dyDescent="0.25">
      <c r="A1399" t="s">
        <v>1107</v>
      </c>
      <c r="B1399">
        <v>4200308790006</v>
      </c>
      <c r="D1399" t="s">
        <v>1093</v>
      </c>
      <c r="E1399">
        <v>2016</v>
      </c>
      <c r="F1399">
        <v>9</v>
      </c>
      <c r="G1399" t="s">
        <v>1113</v>
      </c>
      <c r="H1399" t="s">
        <v>1</v>
      </c>
      <c r="J1399" t="s">
        <v>691</v>
      </c>
    </row>
    <row r="1400" spans="1:10" x14ac:dyDescent="0.25">
      <c r="A1400" t="s">
        <v>1107</v>
      </c>
      <c r="B1400">
        <v>4200308790006</v>
      </c>
      <c r="D1400" t="s">
        <v>1093</v>
      </c>
      <c r="E1400">
        <v>2016</v>
      </c>
      <c r="F1400">
        <v>10</v>
      </c>
      <c r="G1400" t="s">
        <v>1114</v>
      </c>
      <c r="H1400" t="s">
        <v>1</v>
      </c>
      <c r="J1400" t="s">
        <v>691</v>
      </c>
    </row>
    <row r="1401" spans="1:10" x14ac:dyDescent="0.25">
      <c r="A1401" t="s">
        <v>1107</v>
      </c>
      <c r="B1401">
        <v>4200308790006</v>
      </c>
      <c r="D1401" t="s">
        <v>1093</v>
      </c>
      <c r="E1401">
        <v>2016</v>
      </c>
      <c r="F1401">
        <v>11</v>
      </c>
      <c r="G1401" t="s">
        <v>1115</v>
      </c>
      <c r="H1401" t="s">
        <v>1</v>
      </c>
      <c r="J1401" t="s">
        <v>691</v>
      </c>
    </row>
    <row r="1402" spans="1:10" x14ac:dyDescent="0.25">
      <c r="A1402" t="s">
        <v>1107</v>
      </c>
      <c r="B1402">
        <v>4200308790006</v>
      </c>
      <c r="D1402" t="s">
        <v>1093</v>
      </c>
      <c r="E1402">
        <v>2016</v>
      </c>
      <c r="F1402">
        <v>12</v>
      </c>
      <c r="G1402" t="s">
        <v>1078</v>
      </c>
      <c r="H1402" t="s">
        <v>1</v>
      </c>
      <c r="J1402" t="s">
        <v>691</v>
      </c>
    </row>
    <row r="1403" spans="1:10" x14ac:dyDescent="0.25">
      <c r="A1403" t="s">
        <v>1107</v>
      </c>
      <c r="B1403">
        <v>4200308790006</v>
      </c>
      <c r="D1403" t="s">
        <v>1093</v>
      </c>
      <c r="E1403">
        <v>2016</v>
      </c>
      <c r="F1403">
        <v>13</v>
      </c>
      <c r="G1403" t="s">
        <v>1116</v>
      </c>
      <c r="H1403" t="s">
        <v>1</v>
      </c>
      <c r="J1403" t="s">
        <v>691</v>
      </c>
    </row>
    <row r="1404" spans="1:10" x14ac:dyDescent="0.25">
      <c r="A1404" t="s">
        <v>1107</v>
      </c>
      <c r="B1404">
        <v>4200308790006</v>
      </c>
      <c r="D1404" t="s">
        <v>1093</v>
      </c>
      <c r="E1404">
        <v>2016</v>
      </c>
      <c r="F1404">
        <v>14</v>
      </c>
      <c r="G1404" t="s">
        <v>1047</v>
      </c>
      <c r="H1404" t="s">
        <v>1</v>
      </c>
      <c r="J1404" t="s">
        <v>691</v>
      </c>
    </row>
    <row r="1405" spans="1:10" x14ac:dyDescent="0.25">
      <c r="A1405" t="s">
        <v>1107</v>
      </c>
      <c r="B1405">
        <v>4200308790006</v>
      </c>
      <c r="D1405" t="s">
        <v>1093</v>
      </c>
      <c r="E1405">
        <v>2016</v>
      </c>
      <c r="F1405">
        <v>15</v>
      </c>
      <c r="G1405" t="s">
        <v>1117</v>
      </c>
      <c r="H1405" t="s">
        <v>1</v>
      </c>
      <c r="J1405" t="s">
        <v>691</v>
      </c>
    </row>
    <row r="1406" spans="1:10" x14ac:dyDescent="0.25">
      <c r="A1406" t="s">
        <v>1107</v>
      </c>
      <c r="B1406">
        <v>4200308790006</v>
      </c>
      <c r="D1406" t="s">
        <v>1093</v>
      </c>
      <c r="E1406">
        <v>2016</v>
      </c>
      <c r="F1406">
        <v>16</v>
      </c>
      <c r="G1406" t="s">
        <v>1118</v>
      </c>
      <c r="H1406" t="s">
        <v>1</v>
      </c>
      <c r="J1406" t="s">
        <v>691</v>
      </c>
    </row>
    <row r="1407" spans="1:10" x14ac:dyDescent="0.25">
      <c r="A1407" t="s">
        <v>1107</v>
      </c>
      <c r="B1407">
        <v>4200308790006</v>
      </c>
      <c r="D1407" t="s">
        <v>1093</v>
      </c>
      <c r="E1407">
        <v>2016</v>
      </c>
      <c r="F1407">
        <v>17</v>
      </c>
      <c r="G1407" t="s">
        <v>1119</v>
      </c>
      <c r="H1407" t="s">
        <v>1</v>
      </c>
      <c r="J1407" t="s">
        <v>691</v>
      </c>
    </row>
    <row r="1408" spans="1:10" x14ac:dyDescent="0.25">
      <c r="A1408" t="s">
        <v>1107</v>
      </c>
      <c r="B1408">
        <v>4200308790006</v>
      </c>
      <c r="D1408" t="s">
        <v>1093</v>
      </c>
      <c r="E1408">
        <v>2016</v>
      </c>
      <c r="F1408">
        <v>18</v>
      </c>
      <c r="G1408" t="s">
        <v>1079</v>
      </c>
      <c r="H1408" t="s">
        <v>1</v>
      </c>
      <c r="J1408" t="s">
        <v>691</v>
      </c>
    </row>
    <row r="1409" spans="1:10" x14ac:dyDescent="0.25">
      <c r="A1409" t="s">
        <v>1107</v>
      </c>
      <c r="B1409">
        <v>4200308790006</v>
      </c>
      <c r="D1409" t="s">
        <v>1093</v>
      </c>
      <c r="E1409">
        <v>2016</v>
      </c>
      <c r="F1409">
        <v>19</v>
      </c>
      <c r="G1409" t="s">
        <v>1120</v>
      </c>
      <c r="H1409" t="s">
        <v>1</v>
      </c>
      <c r="J1409" t="s">
        <v>691</v>
      </c>
    </row>
    <row r="1410" spans="1:10" x14ac:dyDescent="0.25">
      <c r="A1410" t="s">
        <v>1107</v>
      </c>
      <c r="B1410">
        <v>4200308790006</v>
      </c>
      <c r="D1410" t="s">
        <v>1093</v>
      </c>
      <c r="E1410">
        <v>2016</v>
      </c>
      <c r="F1410">
        <v>20</v>
      </c>
      <c r="G1410" t="s">
        <v>1121</v>
      </c>
      <c r="H1410" t="s">
        <v>1</v>
      </c>
      <c r="J1410" t="s">
        <v>691</v>
      </c>
    </row>
    <row r="1411" spans="1:10" x14ac:dyDescent="0.25">
      <c r="A1411" t="s">
        <v>1107</v>
      </c>
      <c r="B1411">
        <v>4200308790006</v>
      </c>
      <c r="D1411" t="s">
        <v>1093</v>
      </c>
      <c r="E1411">
        <v>2016</v>
      </c>
      <c r="F1411">
        <v>21</v>
      </c>
      <c r="G1411" t="s">
        <v>1122</v>
      </c>
      <c r="H1411" t="s">
        <v>1</v>
      </c>
      <c r="J1411" t="s">
        <v>691</v>
      </c>
    </row>
    <row r="1412" spans="1:10" x14ac:dyDescent="0.25">
      <c r="A1412" t="s">
        <v>1107</v>
      </c>
      <c r="B1412">
        <v>4200308790006</v>
      </c>
      <c r="D1412" t="s">
        <v>1093</v>
      </c>
      <c r="E1412">
        <v>2016</v>
      </c>
      <c r="F1412">
        <v>22</v>
      </c>
      <c r="G1412" t="s">
        <v>1082</v>
      </c>
      <c r="H1412" t="s">
        <v>1</v>
      </c>
      <c r="J1412" t="s">
        <v>691</v>
      </c>
    </row>
    <row r="1413" spans="1:10" x14ac:dyDescent="0.25">
      <c r="A1413" t="s">
        <v>1107</v>
      </c>
      <c r="B1413">
        <v>4200308790006</v>
      </c>
      <c r="D1413" t="s">
        <v>1093</v>
      </c>
      <c r="E1413">
        <v>2016</v>
      </c>
      <c r="F1413">
        <v>23</v>
      </c>
      <c r="G1413" t="s">
        <v>1123</v>
      </c>
      <c r="H1413" t="s">
        <v>1</v>
      </c>
      <c r="J1413" t="s">
        <v>691</v>
      </c>
    </row>
    <row r="1414" spans="1:10" x14ac:dyDescent="0.25">
      <c r="A1414" t="s">
        <v>1107</v>
      </c>
      <c r="B1414">
        <v>4200308790006</v>
      </c>
      <c r="D1414" t="s">
        <v>1093</v>
      </c>
      <c r="E1414">
        <v>2016</v>
      </c>
      <c r="F1414">
        <v>24</v>
      </c>
      <c r="G1414" t="s">
        <v>1124</v>
      </c>
      <c r="H1414" t="s">
        <v>1</v>
      </c>
      <c r="J1414" t="s">
        <v>691</v>
      </c>
    </row>
    <row r="1415" spans="1:10" x14ac:dyDescent="0.25">
      <c r="A1415" t="s">
        <v>1107</v>
      </c>
      <c r="B1415">
        <v>4200308790006</v>
      </c>
      <c r="D1415" t="s">
        <v>1093</v>
      </c>
      <c r="E1415">
        <v>2016</v>
      </c>
      <c r="F1415">
        <v>25</v>
      </c>
      <c r="G1415" t="s">
        <v>1125</v>
      </c>
      <c r="H1415" t="s">
        <v>1</v>
      </c>
      <c r="J1415" t="s">
        <v>691</v>
      </c>
    </row>
    <row r="1416" spans="1:10" x14ac:dyDescent="0.25">
      <c r="A1416" t="s">
        <v>1107</v>
      </c>
      <c r="B1416">
        <v>4200308790006</v>
      </c>
      <c r="D1416" t="s">
        <v>1093</v>
      </c>
      <c r="E1416">
        <v>2016</v>
      </c>
      <c r="F1416">
        <v>26</v>
      </c>
      <c r="G1416" t="s">
        <v>1126</v>
      </c>
      <c r="H1416" t="s">
        <v>1</v>
      </c>
      <c r="J1416" t="s">
        <v>691</v>
      </c>
    </row>
    <row r="1417" spans="1:10" x14ac:dyDescent="0.25">
      <c r="A1417" t="s">
        <v>1107</v>
      </c>
      <c r="B1417">
        <v>4200308790006</v>
      </c>
      <c r="D1417" t="s">
        <v>1093</v>
      </c>
      <c r="E1417">
        <v>2016</v>
      </c>
      <c r="F1417">
        <v>27</v>
      </c>
      <c r="G1417" t="s">
        <v>1127</v>
      </c>
      <c r="H1417" t="s">
        <v>1</v>
      </c>
      <c r="J1417" t="s">
        <v>691</v>
      </c>
    </row>
    <row r="1418" spans="1:10" x14ac:dyDescent="0.25">
      <c r="A1418" t="s">
        <v>1107</v>
      </c>
      <c r="B1418">
        <v>4200308790006</v>
      </c>
      <c r="D1418" t="s">
        <v>1093</v>
      </c>
      <c r="E1418">
        <v>2016</v>
      </c>
      <c r="F1418">
        <v>28</v>
      </c>
      <c r="G1418" t="s">
        <v>1128</v>
      </c>
      <c r="H1418" t="s">
        <v>1</v>
      </c>
      <c r="J1418" t="s">
        <v>691</v>
      </c>
    </row>
    <row r="1419" spans="1:10" x14ac:dyDescent="0.25">
      <c r="A1419" t="s">
        <v>1107</v>
      </c>
      <c r="B1419">
        <v>4200308790006</v>
      </c>
      <c r="D1419" t="s">
        <v>1093</v>
      </c>
      <c r="E1419">
        <v>2016</v>
      </c>
      <c r="F1419">
        <v>29</v>
      </c>
      <c r="G1419" t="s">
        <v>1062</v>
      </c>
      <c r="H1419" t="s">
        <v>1</v>
      </c>
      <c r="J1419" t="s">
        <v>691</v>
      </c>
    </row>
    <row r="1420" spans="1:10" x14ac:dyDescent="0.25">
      <c r="A1420" t="s">
        <v>1107</v>
      </c>
      <c r="B1420">
        <v>4200308790006</v>
      </c>
      <c r="D1420" t="s">
        <v>1093</v>
      </c>
      <c r="E1420">
        <v>2016</v>
      </c>
      <c r="F1420">
        <v>30</v>
      </c>
      <c r="G1420" t="s">
        <v>1129</v>
      </c>
      <c r="H1420" t="s">
        <v>1</v>
      </c>
      <c r="J1420" t="s">
        <v>691</v>
      </c>
    </row>
    <row r="1421" spans="1:10" x14ac:dyDescent="0.25">
      <c r="A1421" t="s">
        <v>1107</v>
      </c>
      <c r="B1421">
        <v>4200308790006</v>
      </c>
      <c r="D1421" t="s">
        <v>1093</v>
      </c>
      <c r="E1421">
        <v>2016</v>
      </c>
      <c r="F1421">
        <v>31</v>
      </c>
      <c r="G1421" t="s">
        <v>1130</v>
      </c>
      <c r="H1421" t="s">
        <v>1</v>
      </c>
      <c r="J1421" t="s">
        <v>691</v>
      </c>
    </row>
    <row r="1422" spans="1:10" x14ac:dyDescent="0.25">
      <c r="A1422" t="s">
        <v>1131</v>
      </c>
      <c r="B1422">
        <v>4254004450007</v>
      </c>
      <c r="D1422" t="s">
        <v>2234</v>
      </c>
      <c r="E1422">
        <v>2016</v>
      </c>
      <c r="F1422">
        <v>1</v>
      </c>
      <c r="G1422" t="s">
        <v>1132</v>
      </c>
      <c r="H1422" t="s">
        <v>1</v>
      </c>
      <c r="J1422" t="s">
        <v>691</v>
      </c>
    </row>
    <row r="1423" spans="1:10" x14ac:dyDescent="0.25">
      <c r="A1423" t="s">
        <v>1131</v>
      </c>
      <c r="B1423">
        <v>4254004450007</v>
      </c>
      <c r="D1423" t="s">
        <v>2234</v>
      </c>
      <c r="E1423">
        <v>2016</v>
      </c>
      <c r="F1423">
        <v>2</v>
      </c>
      <c r="G1423" t="s">
        <v>1133</v>
      </c>
      <c r="H1423" t="s">
        <v>1</v>
      </c>
      <c r="J1423" t="s">
        <v>691</v>
      </c>
    </row>
    <row r="1424" spans="1:10" x14ac:dyDescent="0.25">
      <c r="A1424" t="s">
        <v>1131</v>
      </c>
      <c r="B1424">
        <v>4254004450007</v>
      </c>
      <c r="D1424" t="s">
        <v>2234</v>
      </c>
      <c r="E1424">
        <v>2016</v>
      </c>
      <c r="F1424">
        <v>3</v>
      </c>
      <c r="G1424" t="s">
        <v>1134</v>
      </c>
      <c r="H1424" t="s">
        <v>1</v>
      </c>
      <c r="J1424" t="s">
        <v>691</v>
      </c>
    </row>
    <row r="1425" spans="1:10" x14ac:dyDescent="0.25">
      <c r="A1425" t="s">
        <v>1131</v>
      </c>
      <c r="B1425">
        <v>4254004450007</v>
      </c>
      <c r="D1425" t="s">
        <v>2234</v>
      </c>
      <c r="E1425">
        <v>2016</v>
      </c>
      <c r="F1425">
        <v>4</v>
      </c>
      <c r="G1425" t="s">
        <v>1135</v>
      </c>
      <c r="H1425" t="s">
        <v>1</v>
      </c>
      <c r="J1425" t="s">
        <v>691</v>
      </c>
    </row>
    <row r="1426" spans="1:10" x14ac:dyDescent="0.25">
      <c r="A1426" t="s">
        <v>1131</v>
      </c>
      <c r="B1426">
        <v>4254004450007</v>
      </c>
      <c r="D1426" t="s">
        <v>2234</v>
      </c>
      <c r="E1426">
        <v>2016</v>
      </c>
      <c r="F1426">
        <v>5</v>
      </c>
      <c r="G1426" t="s">
        <v>1136</v>
      </c>
      <c r="H1426" t="s">
        <v>1</v>
      </c>
      <c r="J1426" t="s">
        <v>691</v>
      </c>
    </row>
    <row r="1427" spans="1:10" x14ac:dyDescent="0.25">
      <c r="A1427" t="s">
        <v>1131</v>
      </c>
      <c r="B1427">
        <v>4254004450007</v>
      </c>
      <c r="D1427" t="s">
        <v>2234</v>
      </c>
      <c r="E1427">
        <v>2016</v>
      </c>
      <c r="F1427">
        <v>6</v>
      </c>
      <c r="G1427" t="s">
        <v>1137</v>
      </c>
      <c r="H1427" t="s">
        <v>1</v>
      </c>
      <c r="J1427" t="s">
        <v>691</v>
      </c>
    </row>
    <row r="1428" spans="1:10" x14ac:dyDescent="0.25">
      <c r="A1428" t="s">
        <v>1131</v>
      </c>
      <c r="B1428">
        <v>4254004450007</v>
      </c>
      <c r="D1428" t="s">
        <v>2234</v>
      </c>
      <c r="E1428">
        <v>2016</v>
      </c>
      <c r="F1428">
        <v>7</v>
      </c>
      <c r="G1428" t="s">
        <v>1138</v>
      </c>
      <c r="H1428" t="s">
        <v>1</v>
      </c>
      <c r="J1428" t="s">
        <v>691</v>
      </c>
    </row>
    <row r="1429" spans="1:10" x14ac:dyDescent="0.25">
      <c r="A1429" t="s">
        <v>1131</v>
      </c>
      <c r="B1429">
        <v>4254004450007</v>
      </c>
      <c r="D1429" t="s">
        <v>2234</v>
      </c>
      <c r="E1429">
        <v>2016</v>
      </c>
      <c r="F1429">
        <v>8</v>
      </c>
      <c r="G1429" t="s">
        <v>1139</v>
      </c>
      <c r="H1429" t="s">
        <v>1</v>
      </c>
      <c r="J1429" t="s">
        <v>691</v>
      </c>
    </row>
    <row r="1430" spans="1:10" x14ac:dyDescent="0.25">
      <c r="A1430" t="s">
        <v>1131</v>
      </c>
      <c r="B1430">
        <v>4254004450007</v>
      </c>
      <c r="D1430" t="s">
        <v>2234</v>
      </c>
      <c r="E1430">
        <v>2016</v>
      </c>
      <c r="F1430">
        <v>9</v>
      </c>
      <c r="G1430" t="s">
        <v>1140</v>
      </c>
      <c r="H1430" t="s">
        <v>1</v>
      </c>
      <c r="J1430" t="s">
        <v>691</v>
      </c>
    </row>
    <row r="1431" spans="1:10" x14ac:dyDescent="0.25">
      <c r="A1431" t="s">
        <v>1131</v>
      </c>
      <c r="B1431">
        <v>4254004450007</v>
      </c>
      <c r="D1431" t="s">
        <v>2234</v>
      </c>
      <c r="E1431">
        <v>2016</v>
      </c>
      <c r="F1431">
        <v>10</v>
      </c>
      <c r="G1431" t="s">
        <v>1141</v>
      </c>
      <c r="H1431" t="s">
        <v>1</v>
      </c>
      <c r="J1431" t="s">
        <v>691</v>
      </c>
    </row>
    <row r="1432" spans="1:10" x14ac:dyDescent="0.25">
      <c r="A1432" t="s">
        <v>1131</v>
      </c>
      <c r="B1432">
        <v>4254004450007</v>
      </c>
      <c r="D1432" t="s">
        <v>2234</v>
      </c>
      <c r="E1432">
        <v>2016</v>
      </c>
      <c r="F1432">
        <v>11</v>
      </c>
      <c r="G1432" t="s">
        <v>1142</v>
      </c>
      <c r="H1432" t="s">
        <v>1</v>
      </c>
      <c r="J1432" t="s">
        <v>691</v>
      </c>
    </row>
    <row r="1433" spans="1:10" x14ac:dyDescent="0.25">
      <c r="A1433" t="s">
        <v>1131</v>
      </c>
      <c r="B1433">
        <v>4254004450007</v>
      </c>
      <c r="D1433" t="s">
        <v>2234</v>
      </c>
      <c r="E1433">
        <v>2016</v>
      </c>
      <c r="F1433">
        <v>12</v>
      </c>
      <c r="G1433" t="s">
        <v>1143</v>
      </c>
      <c r="H1433" t="s">
        <v>1</v>
      </c>
      <c r="J1433" t="s">
        <v>691</v>
      </c>
    </row>
    <row r="1434" spans="1:10" x14ac:dyDescent="0.25">
      <c r="A1434" t="s">
        <v>1131</v>
      </c>
      <c r="B1434">
        <v>4254004450007</v>
      </c>
      <c r="D1434" t="s">
        <v>2234</v>
      </c>
      <c r="E1434">
        <v>2016</v>
      </c>
      <c r="F1434">
        <v>13</v>
      </c>
      <c r="G1434" t="s">
        <v>1144</v>
      </c>
      <c r="H1434" t="s">
        <v>1</v>
      </c>
      <c r="J1434" t="s">
        <v>691</v>
      </c>
    </row>
    <row r="1435" spans="1:10" x14ac:dyDescent="0.25">
      <c r="A1435" t="s">
        <v>1131</v>
      </c>
      <c r="B1435">
        <v>4254004450007</v>
      </c>
      <c r="D1435" t="s">
        <v>2234</v>
      </c>
      <c r="E1435">
        <v>2016</v>
      </c>
      <c r="F1435">
        <v>14</v>
      </c>
      <c r="G1435" t="s">
        <v>1853</v>
      </c>
      <c r="H1435" t="s">
        <v>1</v>
      </c>
      <c r="J1435" t="s">
        <v>691</v>
      </c>
    </row>
    <row r="1436" spans="1:10" x14ac:dyDescent="0.25">
      <c r="A1436" t="s">
        <v>1131</v>
      </c>
      <c r="B1436">
        <v>4254004450007</v>
      </c>
      <c r="D1436" t="s">
        <v>2234</v>
      </c>
      <c r="E1436">
        <v>2016</v>
      </c>
      <c r="F1436">
        <v>15</v>
      </c>
      <c r="G1436" t="s">
        <v>1145</v>
      </c>
      <c r="H1436" t="s">
        <v>1</v>
      </c>
      <c r="J1436" t="s">
        <v>691</v>
      </c>
    </row>
    <row r="1437" spans="1:10" x14ac:dyDescent="0.25">
      <c r="A1437" t="s">
        <v>1131</v>
      </c>
      <c r="B1437">
        <v>4254004450007</v>
      </c>
      <c r="D1437" t="s">
        <v>2234</v>
      </c>
      <c r="E1437">
        <v>2016</v>
      </c>
      <c r="F1437">
        <v>16</v>
      </c>
      <c r="G1437" t="s">
        <v>1146</v>
      </c>
      <c r="H1437" t="s">
        <v>1</v>
      </c>
      <c r="J1437" t="s">
        <v>691</v>
      </c>
    </row>
    <row r="1438" spans="1:10" x14ac:dyDescent="0.25">
      <c r="A1438" t="s">
        <v>1131</v>
      </c>
      <c r="B1438">
        <v>4254004450007</v>
      </c>
      <c r="D1438" t="s">
        <v>2234</v>
      </c>
      <c r="E1438">
        <v>2016</v>
      </c>
      <c r="F1438">
        <v>17</v>
      </c>
      <c r="G1438" t="s">
        <v>1147</v>
      </c>
      <c r="H1438" t="s">
        <v>1</v>
      </c>
      <c r="J1438" t="s">
        <v>691</v>
      </c>
    </row>
    <row r="1439" spans="1:10" x14ac:dyDescent="0.25">
      <c r="A1439" t="s">
        <v>1131</v>
      </c>
      <c r="B1439">
        <v>4254004450007</v>
      </c>
      <c r="D1439" t="s">
        <v>2234</v>
      </c>
      <c r="E1439">
        <v>2016</v>
      </c>
      <c r="F1439">
        <v>18</v>
      </c>
      <c r="G1439" t="s">
        <v>1148</v>
      </c>
      <c r="H1439" t="s">
        <v>1</v>
      </c>
      <c r="J1439" t="s">
        <v>691</v>
      </c>
    </row>
    <row r="1440" spans="1:10" x14ac:dyDescent="0.25">
      <c r="A1440" t="s">
        <v>1131</v>
      </c>
      <c r="B1440">
        <v>4254004450007</v>
      </c>
      <c r="D1440" t="s">
        <v>2234</v>
      </c>
      <c r="E1440">
        <v>2016</v>
      </c>
      <c r="F1440">
        <v>19</v>
      </c>
      <c r="G1440" t="s">
        <v>1149</v>
      </c>
      <c r="H1440" t="s">
        <v>1</v>
      </c>
      <c r="J1440" t="s">
        <v>691</v>
      </c>
    </row>
    <row r="1441" spans="1:10" x14ac:dyDescent="0.25">
      <c r="A1441" t="s">
        <v>1131</v>
      </c>
      <c r="B1441">
        <v>4254004450007</v>
      </c>
      <c r="D1441" t="s">
        <v>2234</v>
      </c>
      <c r="E1441">
        <v>2016</v>
      </c>
      <c r="F1441">
        <v>20</v>
      </c>
      <c r="G1441" t="s">
        <v>1150</v>
      </c>
      <c r="H1441" t="s">
        <v>1</v>
      </c>
      <c r="J1441" t="s">
        <v>691</v>
      </c>
    </row>
    <row r="1442" spans="1:10" x14ac:dyDescent="0.25">
      <c r="A1442" t="s">
        <v>1131</v>
      </c>
      <c r="B1442">
        <v>4254004450007</v>
      </c>
      <c r="D1442" t="s">
        <v>2234</v>
      </c>
      <c r="E1442">
        <v>2016</v>
      </c>
      <c r="F1442">
        <v>21</v>
      </c>
      <c r="G1442" t="s">
        <v>1151</v>
      </c>
      <c r="H1442" t="s">
        <v>1</v>
      </c>
      <c r="J1442" t="s">
        <v>691</v>
      </c>
    </row>
    <row r="1443" spans="1:10" x14ac:dyDescent="0.25">
      <c r="A1443" t="s">
        <v>1131</v>
      </c>
      <c r="B1443">
        <v>4254004450007</v>
      </c>
      <c r="D1443" t="s">
        <v>2234</v>
      </c>
      <c r="E1443">
        <v>2016</v>
      </c>
      <c r="F1443">
        <v>22</v>
      </c>
      <c r="G1443" t="s">
        <v>1152</v>
      </c>
      <c r="H1443" t="s">
        <v>1</v>
      </c>
      <c r="J1443" t="s">
        <v>691</v>
      </c>
    </row>
    <row r="1444" spans="1:10" x14ac:dyDescent="0.25">
      <c r="A1444" t="s">
        <v>1131</v>
      </c>
      <c r="B1444">
        <v>4254004450007</v>
      </c>
      <c r="D1444" t="s">
        <v>2234</v>
      </c>
      <c r="E1444">
        <v>2016</v>
      </c>
      <c r="F1444">
        <v>23</v>
      </c>
      <c r="G1444" t="s">
        <v>1153</v>
      </c>
      <c r="H1444" t="s">
        <v>1</v>
      </c>
      <c r="J1444" t="s">
        <v>691</v>
      </c>
    </row>
    <row r="1445" spans="1:10" x14ac:dyDescent="0.25">
      <c r="A1445" t="s">
        <v>1131</v>
      </c>
      <c r="B1445">
        <v>4254004450007</v>
      </c>
      <c r="D1445" t="s">
        <v>2234</v>
      </c>
      <c r="E1445">
        <v>2016</v>
      </c>
      <c r="F1445">
        <v>24</v>
      </c>
      <c r="G1445" t="s">
        <v>1154</v>
      </c>
      <c r="H1445" t="s">
        <v>1</v>
      </c>
      <c r="J1445" t="s">
        <v>691</v>
      </c>
    </row>
    <row r="1446" spans="1:10" x14ac:dyDescent="0.25">
      <c r="A1446" t="s">
        <v>1131</v>
      </c>
      <c r="B1446">
        <v>4254004450007</v>
      </c>
      <c r="D1446" t="s">
        <v>2234</v>
      </c>
      <c r="E1446">
        <v>2016</v>
      </c>
      <c r="F1446">
        <v>26</v>
      </c>
      <c r="G1446" t="s">
        <v>1156</v>
      </c>
      <c r="H1446" t="s">
        <v>1</v>
      </c>
      <c r="J1446" t="s">
        <v>691</v>
      </c>
    </row>
    <row r="1447" spans="1:10" x14ac:dyDescent="0.25">
      <c r="A1447" t="s">
        <v>1131</v>
      </c>
      <c r="B1447">
        <v>4254004450007</v>
      </c>
      <c r="D1447" t="s">
        <v>2234</v>
      </c>
      <c r="E1447">
        <v>2016</v>
      </c>
      <c r="F1447">
        <v>27</v>
      </c>
      <c r="G1447" t="s">
        <v>1157</v>
      </c>
      <c r="H1447" t="s">
        <v>1</v>
      </c>
      <c r="J1447" t="s">
        <v>691</v>
      </c>
    </row>
    <row r="1448" spans="1:10" x14ac:dyDescent="0.25">
      <c r="A1448" t="s">
        <v>1131</v>
      </c>
      <c r="B1448">
        <v>4254004450007</v>
      </c>
      <c r="D1448" t="s">
        <v>2234</v>
      </c>
      <c r="E1448">
        <v>2016</v>
      </c>
      <c r="F1448">
        <v>28</v>
      </c>
      <c r="G1448" t="s">
        <v>1158</v>
      </c>
      <c r="H1448" t="s">
        <v>1</v>
      </c>
      <c r="J1448" t="s">
        <v>691</v>
      </c>
    </row>
    <row r="1449" spans="1:10" x14ac:dyDescent="0.25">
      <c r="A1449" t="s">
        <v>1131</v>
      </c>
      <c r="B1449">
        <v>4254004450007</v>
      </c>
      <c r="D1449" t="s">
        <v>2234</v>
      </c>
      <c r="E1449">
        <v>2016</v>
      </c>
      <c r="F1449">
        <v>29</v>
      </c>
      <c r="G1449" t="s">
        <v>1159</v>
      </c>
      <c r="H1449" t="s">
        <v>1</v>
      </c>
      <c r="J1449" t="s">
        <v>691</v>
      </c>
    </row>
    <row r="1450" spans="1:10" x14ac:dyDescent="0.25">
      <c r="A1450" t="s">
        <v>1131</v>
      </c>
      <c r="B1450">
        <v>4254004450007</v>
      </c>
      <c r="D1450" t="s">
        <v>2234</v>
      </c>
      <c r="E1450">
        <v>2016</v>
      </c>
      <c r="F1450">
        <v>30</v>
      </c>
      <c r="G1450" t="s">
        <v>1160</v>
      </c>
      <c r="H1450" t="s">
        <v>1</v>
      </c>
      <c r="J1450" t="s">
        <v>691</v>
      </c>
    </row>
    <row r="1451" spans="1:10" x14ac:dyDescent="0.25">
      <c r="A1451" t="s">
        <v>1131</v>
      </c>
      <c r="B1451">
        <v>4254004450007</v>
      </c>
      <c r="D1451" t="s">
        <v>2234</v>
      </c>
      <c r="E1451">
        <v>2016</v>
      </c>
      <c r="F1451">
        <v>31</v>
      </c>
      <c r="G1451" t="s">
        <v>1161</v>
      </c>
      <c r="H1451" t="s">
        <v>1</v>
      </c>
      <c r="J1451" t="s">
        <v>691</v>
      </c>
    </row>
    <row r="1452" spans="1:10" x14ac:dyDescent="0.25">
      <c r="A1452" t="s">
        <v>1131</v>
      </c>
      <c r="B1452">
        <v>4254004450007</v>
      </c>
      <c r="D1452" t="s">
        <v>2234</v>
      </c>
      <c r="E1452">
        <v>2016</v>
      </c>
      <c r="F1452">
        <v>32</v>
      </c>
      <c r="G1452" t="s">
        <v>1162</v>
      </c>
      <c r="H1452" t="s">
        <v>1</v>
      </c>
      <c r="J1452" t="s">
        <v>691</v>
      </c>
    </row>
    <row r="1453" spans="1:10" x14ac:dyDescent="0.25">
      <c r="A1453" t="s">
        <v>1131</v>
      </c>
      <c r="B1453">
        <v>4254004450007</v>
      </c>
      <c r="D1453" t="s">
        <v>2234</v>
      </c>
      <c r="E1453">
        <v>2016</v>
      </c>
      <c r="F1453">
        <v>33</v>
      </c>
      <c r="G1453" t="s">
        <v>1163</v>
      </c>
      <c r="H1453" t="s">
        <v>1</v>
      </c>
      <c r="J1453" t="s">
        <v>691</v>
      </c>
    </row>
    <row r="1454" spans="1:10" x14ac:dyDescent="0.25">
      <c r="A1454" t="s">
        <v>1164</v>
      </c>
      <c r="B1454">
        <v>4281070720004</v>
      </c>
      <c r="D1454" t="s">
        <v>2235</v>
      </c>
      <c r="E1454">
        <v>2016</v>
      </c>
      <c r="F1454">
        <v>1</v>
      </c>
      <c r="G1454" t="s">
        <v>1165</v>
      </c>
      <c r="H1454" t="s">
        <v>1</v>
      </c>
      <c r="J1454" t="s">
        <v>691</v>
      </c>
    </row>
    <row r="1455" spans="1:10" x14ac:dyDescent="0.25">
      <c r="A1455" t="s">
        <v>1164</v>
      </c>
      <c r="B1455">
        <v>4281070720004</v>
      </c>
      <c r="D1455" t="s">
        <v>2235</v>
      </c>
      <c r="E1455">
        <v>2016</v>
      </c>
      <c r="F1455">
        <v>2</v>
      </c>
      <c r="G1455" t="s">
        <v>1166</v>
      </c>
      <c r="H1455" t="s">
        <v>1</v>
      </c>
      <c r="J1455" t="s">
        <v>691</v>
      </c>
    </row>
    <row r="1456" spans="1:10" x14ac:dyDescent="0.25">
      <c r="A1456" t="s">
        <v>1164</v>
      </c>
      <c r="B1456">
        <v>4281070720004</v>
      </c>
      <c r="D1456" t="s">
        <v>2235</v>
      </c>
      <c r="E1456">
        <v>2016</v>
      </c>
      <c r="F1456">
        <v>3</v>
      </c>
      <c r="G1456" t="s">
        <v>1167</v>
      </c>
      <c r="H1456" t="s">
        <v>1</v>
      </c>
      <c r="J1456" t="s">
        <v>691</v>
      </c>
    </row>
    <row r="1457" spans="1:10" x14ac:dyDescent="0.25">
      <c r="A1457" t="s">
        <v>1164</v>
      </c>
      <c r="B1457">
        <v>4281070720004</v>
      </c>
      <c r="D1457" t="s">
        <v>2235</v>
      </c>
      <c r="E1457">
        <v>2016</v>
      </c>
      <c r="F1457">
        <v>4</v>
      </c>
      <c r="G1457" t="s">
        <v>1168</v>
      </c>
      <c r="H1457" t="s">
        <v>1</v>
      </c>
      <c r="J1457" t="s">
        <v>691</v>
      </c>
    </row>
    <row r="1458" spans="1:10" x14ac:dyDescent="0.25">
      <c r="A1458" t="s">
        <v>1164</v>
      </c>
      <c r="B1458">
        <v>4281070720004</v>
      </c>
      <c r="D1458" t="s">
        <v>2235</v>
      </c>
      <c r="E1458">
        <v>2016</v>
      </c>
      <c r="F1458">
        <v>5</v>
      </c>
      <c r="G1458" t="s">
        <v>1169</v>
      </c>
      <c r="H1458" t="s">
        <v>1</v>
      </c>
      <c r="J1458" t="s">
        <v>691</v>
      </c>
    </row>
    <row r="1459" spans="1:10" x14ac:dyDescent="0.25">
      <c r="A1459" t="s">
        <v>1164</v>
      </c>
      <c r="B1459">
        <v>4281070720004</v>
      </c>
      <c r="D1459" t="s">
        <v>2235</v>
      </c>
      <c r="E1459">
        <v>2016</v>
      </c>
      <c r="F1459">
        <v>6</v>
      </c>
      <c r="G1459" t="s">
        <v>1170</v>
      </c>
      <c r="H1459" t="s">
        <v>1</v>
      </c>
      <c r="J1459" t="s">
        <v>691</v>
      </c>
    </row>
    <row r="1460" spans="1:10" x14ac:dyDescent="0.25">
      <c r="A1460" t="s">
        <v>1164</v>
      </c>
      <c r="B1460">
        <v>4281070720004</v>
      </c>
      <c r="D1460" t="s">
        <v>2235</v>
      </c>
      <c r="E1460">
        <v>2016</v>
      </c>
      <c r="F1460">
        <v>7</v>
      </c>
      <c r="G1460" t="s">
        <v>1136</v>
      </c>
      <c r="H1460" t="s">
        <v>1</v>
      </c>
      <c r="J1460" t="s">
        <v>691</v>
      </c>
    </row>
    <row r="1461" spans="1:10" x14ac:dyDescent="0.25">
      <c r="A1461" t="s">
        <v>1164</v>
      </c>
      <c r="B1461">
        <v>4281070720004</v>
      </c>
      <c r="D1461" t="s">
        <v>2235</v>
      </c>
      <c r="E1461">
        <v>2016</v>
      </c>
      <c r="F1461">
        <v>8</v>
      </c>
      <c r="G1461" t="s">
        <v>1171</v>
      </c>
      <c r="H1461" t="s">
        <v>1</v>
      </c>
      <c r="J1461" t="s">
        <v>691</v>
      </c>
    </row>
    <row r="1462" spans="1:10" x14ac:dyDescent="0.25">
      <c r="A1462" t="s">
        <v>1164</v>
      </c>
      <c r="B1462">
        <v>4281070720004</v>
      </c>
      <c r="D1462" t="s">
        <v>2235</v>
      </c>
      <c r="E1462">
        <v>2016</v>
      </c>
      <c r="F1462">
        <v>9</v>
      </c>
      <c r="G1462" t="s">
        <v>1172</v>
      </c>
      <c r="H1462" t="s">
        <v>1</v>
      </c>
      <c r="J1462" t="s">
        <v>691</v>
      </c>
    </row>
    <row r="1463" spans="1:10" x14ac:dyDescent="0.25">
      <c r="A1463" t="s">
        <v>1164</v>
      </c>
      <c r="B1463">
        <v>4281070720004</v>
      </c>
      <c r="D1463" t="s">
        <v>2235</v>
      </c>
      <c r="E1463">
        <v>2016</v>
      </c>
      <c r="F1463">
        <v>10</v>
      </c>
      <c r="G1463" t="s">
        <v>1173</v>
      </c>
      <c r="H1463" t="s">
        <v>1</v>
      </c>
      <c r="J1463" t="s">
        <v>691</v>
      </c>
    </row>
    <row r="1464" spans="1:10" x14ac:dyDescent="0.25">
      <c r="A1464" t="s">
        <v>1164</v>
      </c>
      <c r="B1464">
        <v>4281070720004</v>
      </c>
      <c r="D1464" t="s">
        <v>2235</v>
      </c>
      <c r="E1464">
        <v>2016</v>
      </c>
      <c r="F1464">
        <v>11</v>
      </c>
      <c r="G1464" t="s">
        <v>1142</v>
      </c>
      <c r="H1464" t="s">
        <v>1</v>
      </c>
      <c r="J1464" t="s">
        <v>691</v>
      </c>
    </row>
    <row r="1465" spans="1:10" x14ac:dyDescent="0.25">
      <c r="A1465" t="s">
        <v>1164</v>
      </c>
      <c r="B1465">
        <v>4281070720004</v>
      </c>
      <c r="D1465" t="s">
        <v>2235</v>
      </c>
      <c r="E1465">
        <v>2016</v>
      </c>
      <c r="F1465">
        <v>12</v>
      </c>
      <c r="G1465" t="s">
        <v>1174</v>
      </c>
      <c r="H1465" t="s">
        <v>1</v>
      </c>
      <c r="J1465" t="s">
        <v>691</v>
      </c>
    </row>
    <row r="1466" spans="1:10" x14ac:dyDescent="0.25">
      <c r="A1466" t="s">
        <v>1164</v>
      </c>
      <c r="B1466">
        <v>4281070720004</v>
      </c>
      <c r="D1466" t="s">
        <v>2235</v>
      </c>
      <c r="E1466">
        <v>2016</v>
      </c>
      <c r="F1466">
        <v>13</v>
      </c>
      <c r="G1466" t="s">
        <v>1175</v>
      </c>
      <c r="H1466" t="s">
        <v>1</v>
      </c>
      <c r="J1466" t="s">
        <v>691</v>
      </c>
    </row>
    <row r="1467" spans="1:10" x14ac:dyDescent="0.25">
      <c r="A1467" t="s">
        <v>1164</v>
      </c>
      <c r="B1467">
        <v>4281070720004</v>
      </c>
      <c r="D1467" t="s">
        <v>2235</v>
      </c>
      <c r="E1467">
        <v>2016</v>
      </c>
      <c r="F1467">
        <v>14</v>
      </c>
      <c r="G1467" t="s">
        <v>1176</v>
      </c>
      <c r="H1467" t="s">
        <v>1</v>
      </c>
      <c r="J1467" t="s">
        <v>691</v>
      </c>
    </row>
    <row r="1468" spans="1:10" x14ac:dyDescent="0.25">
      <c r="A1468" t="s">
        <v>1164</v>
      </c>
      <c r="B1468">
        <v>4281070720004</v>
      </c>
      <c r="D1468" t="s">
        <v>2235</v>
      </c>
      <c r="E1468">
        <v>2016</v>
      </c>
      <c r="F1468">
        <v>15</v>
      </c>
      <c r="G1468" t="s">
        <v>1177</v>
      </c>
      <c r="H1468" t="s">
        <v>1</v>
      </c>
      <c r="J1468" t="s">
        <v>691</v>
      </c>
    </row>
    <row r="1469" spans="1:10" x14ac:dyDescent="0.25">
      <c r="A1469" t="s">
        <v>1164</v>
      </c>
      <c r="B1469">
        <v>4281070720004</v>
      </c>
      <c r="D1469" t="s">
        <v>2235</v>
      </c>
      <c r="E1469">
        <v>2016</v>
      </c>
      <c r="F1469">
        <v>16</v>
      </c>
      <c r="G1469" t="s">
        <v>1178</v>
      </c>
      <c r="H1469" t="s">
        <v>1</v>
      </c>
      <c r="J1469" t="s">
        <v>691</v>
      </c>
    </row>
    <row r="1470" spans="1:10" x14ac:dyDescent="0.25">
      <c r="A1470" t="s">
        <v>1164</v>
      </c>
      <c r="B1470">
        <v>4281070720004</v>
      </c>
      <c r="D1470" t="s">
        <v>2235</v>
      </c>
      <c r="E1470">
        <v>2016</v>
      </c>
      <c r="F1470">
        <v>17</v>
      </c>
      <c r="G1470" t="s">
        <v>1179</v>
      </c>
      <c r="H1470" t="s">
        <v>1</v>
      </c>
      <c r="J1470" t="s">
        <v>691</v>
      </c>
    </row>
    <row r="1471" spans="1:10" x14ac:dyDescent="0.25">
      <c r="A1471" t="s">
        <v>1164</v>
      </c>
      <c r="B1471">
        <v>4281070720004</v>
      </c>
      <c r="D1471" t="s">
        <v>2235</v>
      </c>
      <c r="E1471">
        <v>2016</v>
      </c>
      <c r="F1471">
        <v>18</v>
      </c>
      <c r="G1471" t="s">
        <v>1180</v>
      </c>
      <c r="H1471" t="s">
        <v>1</v>
      </c>
      <c r="J1471" t="s">
        <v>691</v>
      </c>
    </row>
    <row r="1472" spans="1:10" x14ac:dyDescent="0.25">
      <c r="A1472" t="s">
        <v>1164</v>
      </c>
      <c r="B1472">
        <v>4281070720004</v>
      </c>
      <c r="D1472" t="s">
        <v>2235</v>
      </c>
      <c r="E1472">
        <v>2016</v>
      </c>
      <c r="F1472">
        <v>19</v>
      </c>
      <c r="G1472" t="s">
        <v>1181</v>
      </c>
      <c r="H1472" t="s">
        <v>1</v>
      </c>
      <c r="J1472" t="s">
        <v>691</v>
      </c>
    </row>
    <row r="1473" spans="1:10" x14ac:dyDescent="0.25">
      <c r="A1473" t="s">
        <v>1164</v>
      </c>
      <c r="B1473">
        <v>4281070720004</v>
      </c>
      <c r="D1473" t="s">
        <v>2235</v>
      </c>
      <c r="E1473">
        <v>2016</v>
      </c>
      <c r="F1473">
        <v>20</v>
      </c>
      <c r="G1473" t="s">
        <v>1182</v>
      </c>
      <c r="H1473" t="s">
        <v>1</v>
      </c>
      <c r="J1473" t="s">
        <v>691</v>
      </c>
    </row>
    <row r="1474" spans="1:10" x14ac:dyDescent="0.25">
      <c r="A1474" t="s">
        <v>1164</v>
      </c>
      <c r="B1474">
        <v>4281070720004</v>
      </c>
      <c r="D1474" t="s">
        <v>2235</v>
      </c>
      <c r="E1474">
        <v>2016</v>
      </c>
      <c r="F1474">
        <v>21</v>
      </c>
      <c r="G1474" t="s">
        <v>1183</v>
      </c>
      <c r="H1474" t="s">
        <v>1</v>
      </c>
      <c r="J1474" t="s">
        <v>691</v>
      </c>
    </row>
    <row r="1475" spans="1:10" x14ac:dyDescent="0.25">
      <c r="A1475" t="s">
        <v>1164</v>
      </c>
      <c r="B1475">
        <v>4281070720004</v>
      </c>
      <c r="D1475" t="s">
        <v>2235</v>
      </c>
      <c r="E1475">
        <v>2016</v>
      </c>
      <c r="F1475">
        <v>22</v>
      </c>
      <c r="G1475" t="s">
        <v>1184</v>
      </c>
      <c r="H1475" t="s">
        <v>1</v>
      </c>
      <c r="J1475" t="s">
        <v>691</v>
      </c>
    </row>
    <row r="1476" spans="1:10" x14ac:dyDescent="0.25">
      <c r="A1476" t="s">
        <v>1164</v>
      </c>
      <c r="B1476">
        <v>4281070720004</v>
      </c>
      <c r="D1476" t="s">
        <v>2235</v>
      </c>
      <c r="E1476">
        <v>2016</v>
      </c>
      <c r="F1476">
        <v>23</v>
      </c>
      <c r="G1476" t="s">
        <v>1185</v>
      </c>
      <c r="H1476" t="s">
        <v>1</v>
      </c>
      <c r="J1476" t="s">
        <v>691</v>
      </c>
    </row>
    <row r="1477" spans="1:10" x14ac:dyDescent="0.25">
      <c r="A1477" t="s">
        <v>1164</v>
      </c>
      <c r="B1477">
        <v>4281070720004</v>
      </c>
      <c r="D1477" t="s">
        <v>2235</v>
      </c>
      <c r="E1477">
        <v>2016</v>
      </c>
      <c r="F1477">
        <v>24</v>
      </c>
      <c r="G1477" t="s">
        <v>1186</v>
      </c>
      <c r="H1477" t="s">
        <v>1</v>
      </c>
      <c r="J1477" t="s">
        <v>691</v>
      </c>
    </row>
    <row r="1478" spans="1:10" x14ac:dyDescent="0.25">
      <c r="A1478" t="s">
        <v>1164</v>
      </c>
      <c r="B1478">
        <v>4281070720004</v>
      </c>
      <c r="D1478" t="s">
        <v>2235</v>
      </c>
      <c r="E1478">
        <v>2016</v>
      </c>
      <c r="F1478">
        <v>25</v>
      </c>
      <c r="G1478" t="s">
        <v>1187</v>
      </c>
      <c r="H1478" t="s">
        <v>1</v>
      </c>
      <c r="J1478" t="s">
        <v>691</v>
      </c>
    </row>
    <row r="1479" spans="1:10" x14ac:dyDescent="0.25">
      <c r="A1479" t="s">
        <v>1164</v>
      </c>
      <c r="B1479">
        <v>4281070720004</v>
      </c>
      <c r="D1479" t="s">
        <v>2235</v>
      </c>
      <c r="E1479">
        <v>2016</v>
      </c>
      <c r="F1479">
        <v>26</v>
      </c>
      <c r="G1479" t="s">
        <v>1188</v>
      </c>
      <c r="H1479" t="s">
        <v>1</v>
      </c>
      <c r="J1479" t="s">
        <v>691</v>
      </c>
    </row>
    <row r="1480" spans="1:10" x14ac:dyDescent="0.25">
      <c r="A1480" t="s">
        <v>1164</v>
      </c>
      <c r="B1480">
        <v>4281070720004</v>
      </c>
      <c r="D1480" t="s">
        <v>2235</v>
      </c>
      <c r="E1480">
        <v>2016</v>
      </c>
      <c r="F1480">
        <v>27</v>
      </c>
      <c r="G1480" t="s">
        <v>1189</v>
      </c>
      <c r="H1480" t="s">
        <v>1</v>
      </c>
      <c r="J1480" t="s">
        <v>691</v>
      </c>
    </row>
    <row r="1481" spans="1:10" x14ac:dyDescent="0.25">
      <c r="A1481" t="s">
        <v>1164</v>
      </c>
      <c r="B1481">
        <v>4281070720004</v>
      </c>
      <c r="D1481" t="s">
        <v>2235</v>
      </c>
      <c r="E1481">
        <v>2016</v>
      </c>
      <c r="F1481">
        <v>28</v>
      </c>
      <c r="G1481" t="s">
        <v>1156</v>
      </c>
      <c r="H1481" t="s">
        <v>1</v>
      </c>
      <c r="J1481" t="s">
        <v>691</v>
      </c>
    </row>
    <row r="1482" spans="1:10" x14ac:dyDescent="0.25">
      <c r="A1482" t="s">
        <v>1164</v>
      </c>
      <c r="B1482">
        <v>4281070720004</v>
      </c>
      <c r="D1482" t="s">
        <v>2235</v>
      </c>
      <c r="E1482">
        <v>2016</v>
      </c>
      <c r="F1482">
        <v>29</v>
      </c>
      <c r="G1482" t="s">
        <v>1157</v>
      </c>
      <c r="H1482" t="s">
        <v>1</v>
      </c>
      <c r="J1482" t="s">
        <v>691</v>
      </c>
    </row>
    <row r="1483" spans="1:10" x14ac:dyDescent="0.25">
      <c r="A1483" t="s">
        <v>1164</v>
      </c>
      <c r="B1483">
        <v>4281070720004</v>
      </c>
      <c r="D1483" t="s">
        <v>2235</v>
      </c>
      <c r="E1483">
        <v>2016</v>
      </c>
      <c r="F1483">
        <v>30</v>
      </c>
      <c r="G1483" t="s">
        <v>1190</v>
      </c>
      <c r="H1483" t="s">
        <v>1</v>
      </c>
      <c r="J1483" t="s">
        <v>691</v>
      </c>
    </row>
    <row r="1484" spans="1:10" x14ac:dyDescent="0.25">
      <c r="A1484" t="s">
        <v>1164</v>
      </c>
      <c r="B1484">
        <v>4281070720004</v>
      </c>
      <c r="D1484" t="s">
        <v>2235</v>
      </c>
      <c r="E1484">
        <v>2016</v>
      </c>
      <c r="F1484">
        <v>31</v>
      </c>
      <c r="G1484" t="s">
        <v>1159</v>
      </c>
      <c r="H1484" t="s">
        <v>1</v>
      </c>
      <c r="J1484" t="s">
        <v>691</v>
      </c>
    </row>
    <row r="1485" spans="1:10" x14ac:dyDescent="0.25">
      <c r="A1485" t="s">
        <v>1164</v>
      </c>
      <c r="B1485">
        <v>4281070720004</v>
      </c>
      <c r="D1485" t="s">
        <v>2235</v>
      </c>
      <c r="E1485">
        <v>2016</v>
      </c>
      <c r="F1485">
        <v>32</v>
      </c>
      <c r="G1485" t="s">
        <v>1191</v>
      </c>
      <c r="H1485" t="s">
        <v>1</v>
      </c>
      <c r="J1485" t="s">
        <v>691</v>
      </c>
    </row>
    <row r="1486" spans="1:10" x14ac:dyDescent="0.25">
      <c r="A1486" t="s">
        <v>1164</v>
      </c>
      <c r="B1486">
        <v>4281070720004</v>
      </c>
      <c r="D1486" t="s">
        <v>2235</v>
      </c>
      <c r="E1486">
        <v>2016</v>
      </c>
      <c r="F1486">
        <v>33</v>
      </c>
      <c r="G1486" t="s">
        <v>1192</v>
      </c>
      <c r="H1486" t="s">
        <v>1</v>
      </c>
      <c r="J1486" t="s">
        <v>691</v>
      </c>
    </row>
    <row r="1487" spans="1:10" x14ac:dyDescent="0.25">
      <c r="A1487" t="s">
        <v>1164</v>
      </c>
      <c r="B1487">
        <v>4281070720004</v>
      </c>
      <c r="D1487" t="s">
        <v>2235</v>
      </c>
      <c r="E1487">
        <v>2016</v>
      </c>
      <c r="F1487">
        <v>34</v>
      </c>
      <c r="G1487" t="s">
        <v>1193</v>
      </c>
      <c r="H1487" t="s">
        <v>1</v>
      </c>
      <c r="J1487" t="s">
        <v>691</v>
      </c>
    </row>
    <row r="1488" spans="1:10" x14ac:dyDescent="0.25">
      <c r="A1488" t="s">
        <v>1194</v>
      </c>
      <c r="B1488">
        <v>4209487440001</v>
      </c>
      <c r="D1488" t="s">
        <v>2236</v>
      </c>
      <c r="E1488">
        <v>2016</v>
      </c>
      <c r="F1488">
        <v>1</v>
      </c>
      <c r="G1488" t="s">
        <v>1195</v>
      </c>
      <c r="H1488" t="s">
        <v>1</v>
      </c>
      <c r="J1488" t="s">
        <v>691</v>
      </c>
    </row>
    <row r="1489" spans="1:10" x14ac:dyDescent="0.25">
      <c r="A1489" t="s">
        <v>1194</v>
      </c>
      <c r="B1489">
        <v>4209487440001</v>
      </c>
      <c r="D1489" t="s">
        <v>2236</v>
      </c>
      <c r="E1489">
        <v>2016</v>
      </c>
      <c r="F1489">
        <v>2</v>
      </c>
      <c r="G1489" t="s">
        <v>1196</v>
      </c>
      <c r="H1489" t="s">
        <v>1</v>
      </c>
      <c r="J1489" t="s">
        <v>691</v>
      </c>
    </row>
    <row r="1490" spans="1:10" x14ac:dyDescent="0.25">
      <c r="A1490" t="s">
        <v>1194</v>
      </c>
      <c r="B1490">
        <v>4209487440001</v>
      </c>
      <c r="D1490" t="s">
        <v>2236</v>
      </c>
      <c r="E1490">
        <v>2016</v>
      </c>
      <c r="F1490">
        <v>3</v>
      </c>
      <c r="G1490" t="s">
        <v>1205</v>
      </c>
      <c r="H1490" t="s">
        <v>1</v>
      </c>
      <c r="J1490" t="s">
        <v>691</v>
      </c>
    </row>
    <row r="1491" spans="1:10" x14ac:dyDescent="0.25">
      <c r="A1491" t="s">
        <v>1194</v>
      </c>
      <c r="B1491">
        <v>4209487440001</v>
      </c>
      <c r="D1491" t="s">
        <v>2236</v>
      </c>
      <c r="E1491">
        <v>2016</v>
      </c>
      <c r="F1491">
        <v>4</v>
      </c>
      <c r="G1491" t="s">
        <v>1197</v>
      </c>
      <c r="H1491" t="s">
        <v>1</v>
      </c>
      <c r="J1491" t="s">
        <v>691</v>
      </c>
    </row>
    <row r="1492" spans="1:10" x14ac:dyDescent="0.25">
      <c r="A1492" t="s">
        <v>1194</v>
      </c>
      <c r="B1492">
        <v>4209487440001</v>
      </c>
      <c r="D1492" t="s">
        <v>2236</v>
      </c>
      <c r="E1492">
        <v>2016</v>
      </c>
      <c r="F1492">
        <v>5</v>
      </c>
      <c r="G1492" t="s">
        <v>2401</v>
      </c>
      <c r="H1492" t="s">
        <v>1</v>
      </c>
      <c r="J1492" t="s">
        <v>691</v>
      </c>
    </row>
    <row r="1493" spans="1:10" x14ac:dyDescent="0.25">
      <c r="A1493" t="s">
        <v>1194</v>
      </c>
      <c r="B1493">
        <v>4209487440001</v>
      </c>
      <c r="D1493" t="s">
        <v>2236</v>
      </c>
      <c r="E1493">
        <v>2016</v>
      </c>
      <c r="F1493">
        <v>6</v>
      </c>
      <c r="G1493" t="s">
        <v>1198</v>
      </c>
      <c r="H1493" t="s">
        <v>1</v>
      </c>
      <c r="J1493" t="s">
        <v>691</v>
      </c>
    </row>
    <row r="1494" spans="1:10" x14ac:dyDescent="0.25">
      <c r="A1494" t="s">
        <v>1194</v>
      </c>
      <c r="B1494">
        <v>4209487440001</v>
      </c>
      <c r="D1494" t="s">
        <v>2236</v>
      </c>
      <c r="E1494">
        <v>2016</v>
      </c>
      <c r="F1494">
        <v>7</v>
      </c>
      <c r="G1494" t="s">
        <v>2237</v>
      </c>
      <c r="H1494" t="s">
        <v>1</v>
      </c>
      <c r="J1494" t="s">
        <v>691</v>
      </c>
    </row>
    <row r="1495" spans="1:10" x14ac:dyDescent="0.25">
      <c r="A1495" t="s">
        <v>1194</v>
      </c>
      <c r="B1495">
        <v>4209487440001</v>
      </c>
      <c r="D1495" t="s">
        <v>2236</v>
      </c>
      <c r="E1495">
        <v>2016</v>
      </c>
      <c r="F1495">
        <v>8</v>
      </c>
      <c r="G1495" t="s">
        <v>1209</v>
      </c>
      <c r="H1495" t="s">
        <v>1</v>
      </c>
      <c r="J1495" t="s">
        <v>691</v>
      </c>
    </row>
    <row r="1496" spans="1:10" x14ac:dyDescent="0.25">
      <c r="A1496" t="s">
        <v>1194</v>
      </c>
      <c r="B1496">
        <v>4209487440001</v>
      </c>
      <c r="D1496" t="s">
        <v>2236</v>
      </c>
      <c r="E1496">
        <v>2016</v>
      </c>
      <c r="F1496">
        <v>9</v>
      </c>
      <c r="G1496" t="s">
        <v>2402</v>
      </c>
      <c r="H1496" t="s">
        <v>1</v>
      </c>
      <c r="J1496" t="s">
        <v>691</v>
      </c>
    </row>
    <row r="1497" spans="1:10" x14ac:dyDescent="0.25">
      <c r="A1497" t="s">
        <v>1194</v>
      </c>
      <c r="B1497">
        <v>4209487440001</v>
      </c>
      <c r="D1497" t="s">
        <v>2236</v>
      </c>
      <c r="E1497">
        <v>2016</v>
      </c>
      <c r="F1497">
        <v>10</v>
      </c>
      <c r="G1497" t="s">
        <v>2238</v>
      </c>
      <c r="H1497" t="s">
        <v>1</v>
      </c>
      <c r="J1497" t="s">
        <v>691</v>
      </c>
    </row>
    <row r="1498" spans="1:10" x14ac:dyDescent="0.25">
      <c r="A1498" t="s">
        <v>1194</v>
      </c>
      <c r="B1498">
        <v>4209487440001</v>
      </c>
      <c r="D1498" t="s">
        <v>2236</v>
      </c>
      <c r="E1498">
        <v>2016</v>
      </c>
      <c r="F1498">
        <v>11</v>
      </c>
      <c r="G1498" t="s">
        <v>2239</v>
      </c>
      <c r="H1498" t="s">
        <v>1</v>
      </c>
      <c r="J1498" t="s">
        <v>691</v>
      </c>
    </row>
    <row r="1499" spans="1:10" x14ac:dyDescent="0.25">
      <c r="A1499" t="s">
        <v>1194</v>
      </c>
      <c r="B1499">
        <v>4209487440001</v>
      </c>
      <c r="D1499" t="s">
        <v>2236</v>
      </c>
      <c r="E1499">
        <v>2016</v>
      </c>
      <c r="F1499">
        <v>12</v>
      </c>
      <c r="G1499" t="s">
        <v>2240</v>
      </c>
      <c r="H1499" t="s">
        <v>1</v>
      </c>
      <c r="J1499" t="s">
        <v>691</v>
      </c>
    </row>
    <row r="1500" spans="1:10" x14ac:dyDescent="0.25">
      <c r="A1500" t="s">
        <v>1194</v>
      </c>
      <c r="B1500">
        <v>4209487440001</v>
      </c>
      <c r="D1500" t="s">
        <v>2236</v>
      </c>
      <c r="E1500">
        <v>2016</v>
      </c>
      <c r="F1500">
        <v>13</v>
      </c>
      <c r="G1500" t="s">
        <v>2403</v>
      </c>
      <c r="H1500" t="s">
        <v>1</v>
      </c>
      <c r="J1500" t="s">
        <v>691</v>
      </c>
    </row>
    <row r="1501" spans="1:10" x14ac:dyDescent="0.25">
      <c r="A1501" t="s">
        <v>1194</v>
      </c>
      <c r="B1501">
        <v>4209487440001</v>
      </c>
      <c r="D1501" t="s">
        <v>2236</v>
      </c>
      <c r="E1501">
        <v>2016</v>
      </c>
      <c r="F1501">
        <v>14</v>
      </c>
      <c r="G1501" t="s">
        <v>2241</v>
      </c>
      <c r="H1501" t="s">
        <v>1</v>
      </c>
      <c r="J1501" t="s">
        <v>691</v>
      </c>
    </row>
    <row r="1502" spans="1:10" x14ac:dyDescent="0.25">
      <c r="A1502" t="s">
        <v>1194</v>
      </c>
      <c r="B1502">
        <v>4209487440001</v>
      </c>
      <c r="D1502" t="s">
        <v>2236</v>
      </c>
      <c r="E1502">
        <v>2016</v>
      </c>
      <c r="F1502">
        <v>15</v>
      </c>
      <c r="G1502" t="s">
        <v>2242</v>
      </c>
      <c r="H1502" t="s">
        <v>1</v>
      </c>
      <c r="J1502" t="s">
        <v>691</v>
      </c>
    </row>
    <row r="1503" spans="1:10" x14ac:dyDescent="0.25">
      <c r="A1503" t="s">
        <v>1194</v>
      </c>
      <c r="B1503">
        <v>4209487440001</v>
      </c>
      <c r="D1503" t="s">
        <v>2236</v>
      </c>
      <c r="E1503">
        <v>2016</v>
      </c>
      <c r="F1503">
        <v>16</v>
      </c>
      <c r="G1503" t="s">
        <v>2243</v>
      </c>
      <c r="H1503" t="s">
        <v>1</v>
      </c>
      <c r="J1503" t="s">
        <v>691</v>
      </c>
    </row>
    <row r="1504" spans="1:10" x14ac:dyDescent="0.25">
      <c r="A1504" t="s">
        <v>1194</v>
      </c>
      <c r="B1504">
        <v>4209487440001</v>
      </c>
      <c r="D1504" t="s">
        <v>2236</v>
      </c>
      <c r="E1504">
        <v>2016</v>
      </c>
      <c r="F1504">
        <v>17</v>
      </c>
      <c r="G1504" t="s">
        <v>1199</v>
      </c>
      <c r="H1504" t="s">
        <v>1</v>
      </c>
      <c r="J1504" t="s">
        <v>691</v>
      </c>
    </row>
    <row r="1505" spans="1:10" x14ac:dyDescent="0.25">
      <c r="A1505" t="s">
        <v>1194</v>
      </c>
      <c r="B1505">
        <v>4209487440001</v>
      </c>
      <c r="D1505" t="s">
        <v>2236</v>
      </c>
      <c r="E1505">
        <v>2016</v>
      </c>
      <c r="F1505">
        <v>18</v>
      </c>
      <c r="G1505" t="s">
        <v>1200</v>
      </c>
      <c r="H1505" t="s">
        <v>1</v>
      </c>
      <c r="J1505" t="s">
        <v>691</v>
      </c>
    </row>
    <row r="1506" spans="1:10" x14ac:dyDescent="0.25">
      <c r="A1506" t="s">
        <v>1194</v>
      </c>
      <c r="B1506">
        <v>4209487440001</v>
      </c>
      <c r="D1506" t="s">
        <v>2236</v>
      </c>
      <c r="E1506">
        <v>2016</v>
      </c>
      <c r="F1506">
        <v>19</v>
      </c>
      <c r="G1506" t="s">
        <v>1201</v>
      </c>
      <c r="H1506" t="s">
        <v>1</v>
      </c>
      <c r="J1506" t="s">
        <v>691</v>
      </c>
    </row>
    <row r="1507" spans="1:10" x14ac:dyDescent="0.25">
      <c r="A1507" t="s">
        <v>1194</v>
      </c>
      <c r="B1507">
        <v>4209487440001</v>
      </c>
      <c r="D1507" t="s">
        <v>2236</v>
      </c>
      <c r="E1507">
        <v>2016</v>
      </c>
      <c r="F1507">
        <v>20</v>
      </c>
      <c r="G1507" t="s">
        <v>1202</v>
      </c>
      <c r="H1507" t="s">
        <v>1</v>
      </c>
      <c r="J1507" t="s">
        <v>691</v>
      </c>
    </row>
    <row r="1508" spans="1:10" x14ac:dyDescent="0.25">
      <c r="A1508" t="s">
        <v>1194</v>
      </c>
      <c r="B1508">
        <v>4209487440001</v>
      </c>
      <c r="D1508" t="s">
        <v>2236</v>
      </c>
      <c r="E1508">
        <v>2016</v>
      </c>
      <c r="F1508">
        <v>21</v>
      </c>
      <c r="G1508" t="s">
        <v>2244</v>
      </c>
      <c r="H1508" t="s">
        <v>1</v>
      </c>
      <c r="J1508" t="s">
        <v>691</v>
      </c>
    </row>
    <row r="1509" spans="1:10" x14ac:dyDescent="0.25">
      <c r="A1509" t="s">
        <v>1194</v>
      </c>
      <c r="B1509">
        <v>4209487440001</v>
      </c>
      <c r="D1509" t="s">
        <v>2236</v>
      </c>
      <c r="E1509">
        <v>2016</v>
      </c>
      <c r="F1509">
        <v>22</v>
      </c>
      <c r="G1509" t="s">
        <v>2245</v>
      </c>
      <c r="H1509" t="s">
        <v>1</v>
      </c>
      <c r="J1509" t="s">
        <v>691</v>
      </c>
    </row>
    <row r="1510" spans="1:10" x14ac:dyDescent="0.25">
      <c r="A1510" t="s">
        <v>1194</v>
      </c>
      <c r="B1510">
        <v>4209487440001</v>
      </c>
      <c r="D1510" t="s">
        <v>2236</v>
      </c>
      <c r="E1510">
        <v>2016</v>
      </c>
      <c r="F1510">
        <v>23</v>
      </c>
      <c r="G1510" t="s">
        <v>2246</v>
      </c>
      <c r="H1510" t="s">
        <v>1</v>
      </c>
      <c r="J1510" t="s">
        <v>691</v>
      </c>
    </row>
    <row r="1511" spans="1:10" x14ac:dyDescent="0.25">
      <c r="A1511" t="s">
        <v>1194</v>
      </c>
      <c r="B1511">
        <v>4209487440001</v>
      </c>
      <c r="D1511" t="s">
        <v>2236</v>
      </c>
      <c r="E1511">
        <v>2016</v>
      </c>
      <c r="F1511">
        <v>24</v>
      </c>
      <c r="G1511" t="s">
        <v>2247</v>
      </c>
      <c r="H1511" t="s">
        <v>1</v>
      </c>
      <c r="J1511" t="s">
        <v>691</v>
      </c>
    </row>
    <row r="1512" spans="1:10" x14ac:dyDescent="0.25">
      <c r="A1512" t="s">
        <v>1194</v>
      </c>
      <c r="B1512">
        <v>4209487440001</v>
      </c>
      <c r="D1512" t="s">
        <v>2236</v>
      </c>
      <c r="E1512">
        <v>2016</v>
      </c>
      <c r="F1512">
        <v>25</v>
      </c>
      <c r="G1512" t="s">
        <v>1203</v>
      </c>
      <c r="H1512" t="s">
        <v>1</v>
      </c>
      <c r="J1512" t="s">
        <v>691</v>
      </c>
    </row>
    <row r="1513" spans="1:10" x14ac:dyDescent="0.25">
      <c r="A1513" t="s">
        <v>1204</v>
      </c>
      <c r="B1513">
        <v>4209413750009</v>
      </c>
      <c r="D1513" t="s">
        <v>2253</v>
      </c>
      <c r="E1513">
        <v>2016</v>
      </c>
      <c r="F1513">
        <v>1</v>
      </c>
      <c r="G1513" t="s">
        <v>2404</v>
      </c>
      <c r="H1513" t="s">
        <v>1</v>
      </c>
      <c r="J1513" t="s">
        <v>691</v>
      </c>
    </row>
    <row r="1514" spans="1:10" x14ac:dyDescent="0.25">
      <c r="A1514" t="s">
        <v>1204</v>
      </c>
      <c r="B1514">
        <v>4209413750009</v>
      </c>
      <c r="D1514" t="s">
        <v>2253</v>
      </c>
      <c r="E1514">
        <v>2016</v>
      </c>
      <c r="F1514">
        <v>2</v>
      </c>
      <c r="G1514" t="s">
        <v>2405</v>
      </c>
      <c r="H1514" t="s">
        <v>1</v>
      </c>
      <c r="J1514" t="s">
        <v>691</v>
      </c>
    </row>
    <row r="1515" spans="1:10" x14ac:dyDescent="0.25">
      <c r="A1515" t="s">
        <v>1204</v>
      </c>
      <c r="B1515">
        <v>4209413750009</v>
      </c>
      <c r="D1515" t="s">
        <v>2253</v>
      </c>
      <c r="E1515">
        <v>2016</v>
      </c>
      <c r="F1515">
        <v>3</v>
      </c>
      <c r="G1515" t="s">
        <v>1205</v>
      </c>
      <c r="H1515" t="s">
        <v>1</v>
      </c>
      <c r="J1515" t="s">
        <v>691</v>
      </c>
    </row>
    <row r="1516" spans="1:10" x14ac:dyDescent="0.25">
      <c r="A1516" t="s">
        <v>1204</v>
      </c>
      <c r="B1516">
        <v>4209413750009</v>
      </c>
      <c r="D1516" t="s">
        <v>2253</v>
      </c>
      <c r="E1516">
        <v>2016</v>
      </c>
      <c r="F1516">
        <v>4</v>
      </c>
      <c r="G1516" t="s">
        <v>1206</v>
      </c>
      <c r="H1516" t="s">
        <v>1</v>
      </c>
      <c r="J1516" t="s">
        <v>691</v>
      </c>
    </row>
    <row r="1517" spans="1:10" x14ac:dyDescent="0.25">
      <c r="A1517" t="s">
        <v>1204</v>
      </c>
      <c r="B1517">
        <v>4209413750009</v>
      </c>
      <c r="D1517" t="s">
        <v>2253</v>
      </c>
      <c r="E1517">
        <v>2016</v>
      </c>
      <c r="F1517">
        <v>5</v>
      </c>
      <c r="G1517" t="s">
        <v>1207</v>
      </c>
      <c r="H1517" t="s">
        <v>1</v>
      </c>
      <c r="J1517" t="s">
        <v>691</v>
      </c>
    </row>
    <row r="1518" spans="1:10" x14ac:dyDescent="0.25">
      <c r="A1518" t="s">
        <v>1204</v>
      </c>
      <c r="B1518">
        <v>4209413750009</v>
      </c>
      <c r="D1518" t="s">
        <v>2253</v>
      </c>
      <c r="E1518">
        <v>2016</v>
      </c>
      <c r="F1518">
        <v>6</v>
      </c>
      <c r="G1518" t="s">
        <v>1854</v>
      </c>
      <c r="H1518" t="s">
        <v>1</v>
      </c>
      <c r="J1518" t="s">
        <v>691</v>
      </c>
    </row>
    <row r="1519" spans="1:10" x14ac:dyDescent="0.25">
      <c r="A1519" t="s">
        <v>1204</v>
      </c>
      <c r="B1519">
        <v>4209413750009</v>
      </c>
      <c r="D1519" t="s">
        <v>2253</v>
      </c>
      <c r="E1519">
        <v>2016</v>
      </c>
      <c r="F1519">
        <v>7</v>
      </c>
      <c r="G1519" t="s">
        <v>1208</v>
      </c>
      <c r="H1519" t="s">
        <v>1</v>
      </c>
      <c r="J1519" t="s">
        <v>691</v>
      </c>
    </row>
    <row r="1520" spans="1:10" x14ac:dyDescent="0.25">
      <c r="A1520" t="s">
        <v>1204</v>
      </c>
      <c r="B1520">
        <v>4209413750009</v>
      </c>
      <c r="D1520" t="s">
        <v>2253</v>
      </c>
      <c r="E1520">
        <v>2016</v>
      </c>
      <c r="F1520">
        <v>8</v>
      </c>
      <c r="G1520" t="s">
        <v>1209</v>
      </c>
      <c r="H1520" t="s">
        <v>1</v>
      </c>
      <c r="J1520" t="s">
        <v>691</v>
      </c>
    </row>
    <row r="1521" spans="1:10" x14ac:dyDescent="0.25">
      <c r="A1521" t="s">
        <v>1204</v>
      </c>
      <c r="B1521">
        <v>4209413750009</v>
      </c>
      <c r="D1521" t="s">
        <v>2253</v>
      </c>
      <c r="E1521">
        <v>2016</v>
      </c>
      <c r="F1521">
        <v>9</v>
      </c>
      <c r="G1521" t="s">
        <v>2406</v>
      </c>
      <c r="H1521" t="s">
        <v>1</v>
      </c>
      <c r="J1521" t="s">
        <v>691</v>
      </c>
    </row>
    <row r="1522" spans="1:10" x14ac:dyDescent="0.25">
      <c r="A1522" t="s">
        <v>1204</v>
      </c>
      <c r="B1522">
        <v>4209413750009</v>
      </c>
      <c r="D1522" t="s">
        <v>2253</v>
      </c>
      <c r="E1522">
        <v>2016</v>
      </c>
      <c r="F1522">
        <v>10</v>
      </c>
      <c r="G1522" t="s">
        <v>1210</v>
      </c>
      <c r="H1522" t="s">
        <v>1</v>
      </c>
      <c r="J1522" t="s">
        <v>691</v>
      </c>
    </row>
    <row r="1523" spans="1:10" x14ac:dyDescent="0.25">
      <c r="A1523" t="s">
        <v>1204</v>
      </c>
      <c r="B1523">
        <v>4209413750009</v>
      </c>
      <c r="D1523" t="s">
        <v>2253</v>
      </c>
      <c r="E1523">
        <v>2016</v>
      </c>
      <c r="F1523">
        <v>11</v>
      </c>
      <c r="G1523" t="s">
        <v>1211</v>
      </c>
      <c r="H1523" t="s">
        <v>1</v>
      </c>
      <c r="J1523" t="s">
        <v>691</v>
      </c>
    </row>
    <row r="1524" spans="1:10" x14ac:dyDescent="0.25">
      <c r="A1524" t="s">
        <v>1204</v>
      </c>
      <c r="B1524">
        <v>4209413750009</v>
      </c>
      <c r="D1524" t="s">
        <v>2253</v>
      </c>
      <c r="E1524">
        <v>2016</v>
      </c>
      <c r="F1524">
        <v>12</v>
      </c>
      <c r="G1524" t="s">
        <v>1212</v>
      </c>
      <c r="H1524" t="s">
        <v>1</v>
      </c>
      <c r="J1524" t="s">
        <v>691</v>
      </c>
    </row>
    <row r="1525" spans="1:10" x14ac:dyDescent="0.25">
      <c r="A1525" t="s">
        <v>1204</v>
      </c>
      <c r="B1525">
        <v>4209413750009</v>
      </c>
      <c r="D1525" t="s">
        <v>2253</v>
      </c>
      <c r="E1525">
        <v>2016</v>
      </c>
      <c r="F1525">
        <v>13</v>
      </c>
      <c r="G1525" t="s">
        <v>2407</v>
      </c>
      <c r="H1525" t="s">
        <v>1</v>
      </c>
      <c r="J1525" t="s">
        <v>691</v>
      </c>
    </row>
    <row r="1526" spans="1:10" x14ac:dyDescent="0.25">
      <c r="A1526" t="s">
        <v>1204</v>
      </c>
      <c r="B1526">
        <v>4209413750009</v>
      </c>
      <c r="D1526" t="s">
        <v>2253</v>
      </c>
      <c r="E1526">
        <v>2016</v>
      </c>
      <c r="F1526">
        <v>14</v>
      </c>
      <c r="G1526" t="s">
        <v>2408</v>
      </c>
      <c r="H1526" t="s">
        <v>1</v>
      </c>
      <c r="J1526" t="s">
        <v>691</v>
      </c>
    </row>
    <row r="1527" spans="1:10" x14ac:dyDescent="0.25">
      <c r="A1527" t="s">
        <v>1204</v>
      </c>
      <c r="B1527">
        <v>4209413750009</v>
      </c>
      <c r="D1527" t="s">
        <v>2253</v>
      </c>
      <c r="E1527">
        <v>2016</v>
      </c>
      <c r="F1527">
        <v>15</v>
      </c>
      <c r="G1527" t="s">
        <v>2409</v>
      </c>
      <c r="H1527" t="s">
        <v>1</v>
      </c>
      <c r="J1527" t="s">
        <v>691</v>
      </c>
    </row>
    <row r="1528" spans="1:10" x14ac:dyDescent="0.25">
      <c r="A1528" t="s">
        <v>1204</v>
      </c>
      <c r="B1528">
        <v>4209413750009</v>
      </c>
      <c r="D1528" t="s">
        <v>2253</v>
      </c>
      <c r="E1528">
        <v>2016</v>
      </c>
      <c r="F1528">
        <v>16</v>
      </c>
      <c r="G1528" t="s">
        <v>2410</v>
      </c>
      <c r="H1528" t="s">
        <v>1</v>
      </c>
      <c r="J1528" t="s">
        <v>691</v>
      </c>
    </row>
    <row r="1529" spans="1:10" x14ac:dyDescent="0.25">
      <c r="A1529" t="s">
        <v>1204</v>
      </c>
      <c r="B1529">
        <v>4209413750009</v>
      </c>
      <c r="D1529" t="s">
        <v>2253</v>
      </c>
      <c r="E1529">
        <v>2016</v>
      </c>
      <c r="F1529">
        <v>17</v>
      </c>
      <c r="G1529" t="s">
        <v>2411</v>
      </c>
      <c r="H1529" t="s">
        <v>1</v>
      </c>
      <c r="J1529" t="s">
        <v>691</v>
      </c>
    </row>
    <row r="1530" spans="1:10" x14ac:dyDescent="0.25">
      <c r="A1530" t="s">
        <v>1204</v>
      </c>
      <c r="B1530">
        <v>4209413750009</v>
      </c>
      <c r="D1530" t="s">
        <v>2253</v>
      </c>
      <c r="E1530">
        <v>2016</v>
      </c>
      <c r="F1530">
        <v>18</v>
      </c>
      <c r="G1530" t="s">
        <v>1213</v>
      </c>
      <c r="H1530" t="s">
        <v>1</v>
      </c>
      <c r="J1530" t="s">
        <v>691</v>
      </c>
    </row>
    <row r="1531" spans="1:10" x14ac:dyDescent="0.25">
      <c r="A1531" t="s">
        <v>1204</v>
      </c>
      <c r="B1531">
        <v>4209413750009</v>
      </c>
      <c r="D1531" t="s">
        <v>2253</v>
      </c>
      <c r="E1531">
        <v>2016</v>
      </c>
      <c r="F1531">
        <v>19</v>
      </c>
      <c r="G1531" t="s">
        <v>2412</v>
      </c>
      <c r="H1531" t="s">
        <v>1</v>
      </c>
      <c r="J1531" t="s">
        <v>691</v>
      </c>
    </row>
    <row r="1532" spans="1:10" x14ac:dyDescent="0.25">
      <c r="A1532" t="s">
        <v>1204</v>
      </c>
      <c r="B1532">
        <v>4209413750009</v>
      </c>
      <c r="D1532" t="s">
        <v>2253</v>
      </c>
      <c r="E1532">
        <v>2016</v>
      </c>
      <c r="F1532">
        <v>20</v>
      </c>
      <c r="G1532" t="s">
        <v>2413</v>
      </c>
      <c r="H1532" t="s">
        <v>1</v>
      </c>
      <c r="J1532" t="s">
        <v>691</v>
      </c>
    </row>
    <row r="1533" spans="1:10" x14ac:dyDescent="0.25">
      <c r="A1533" t="s">
        <v>1204</v>
      </c>
      <c r="B1533">
        <v>4209413750009</v>
      </c>
      <c r="D1533" t="s">
        <v>2253</v>
      </c>
      <c r="E1533">
        <v>2016</v>
      </c>
      <c r="F1533">
        <v>21</v>
      </c>
      <c r="G1533" t="s">
        <v>2414</v>
      </c>
      <c r="H1533" t="s">
        <v>1</v>
      </c>
      <c r="J1533" t="s">
        <v>691</v>
      </c>
    </row>
    <row r="1534" spans="1:10" x14ac:dyDescent="0.25">
      <c r="A1534" t="s">
        <v>1204</v>
      </c>
      <c r="B1534">
        <v>4209413750009</v>
      </c>
      <c r="D1534" t="s">
        <v>2253</v>
      </c>
      <c r="E1534">
        <v>2016</v>
      </c>
      <c r="F1534">
        <v>22</v>
      </c>
      <c r="G1534" t="s">
        <v>2415</v>
      </c>
      <c r="H1534" t="s">
        <v>1</v>
      </c>
      <c r="J1534" t="s">
        <v>691</v>
      </c>
    </row>
    <row r="1535" spans="1:10" x14ac:dyDescent="0.25">
      <c r="A1535" t="s">
        <v>1204</v>
      </c>
      <c r="B1535">
        <v>4209413750009</v>
      </c>
      <c r="D1535" t="s">
        <v>2253</v>
      </c>
      <c r="E1535">
        <v>2016</v>
      </c>
      <c r="F1535">
        <v>23</v>
      </c>
      <c r="G1535" t="s">
        <v>2416</v>
      </c>
      <c r="H1535" t="s">
        <v>1</v>
      </c>
      <c r="J1535" t="s">
        <v>691</v>
      </c>
    </row>
    <row r="1536" spans="1:10" x14ac:dyDescent="0.25">
      <c r="A1536" t="s">
        <v>1204</v>
      </c>
      <c r="B1536">
        <v>4209413750009</v>
      </c>
      <c r="D1536" t="s">
        <v>2253</v>
      </c>
      <c r="E1536">
        <v>2016</v>
      </c>
      <c r="F1536">
        <v>24</v>
      </c>
      <c r="G1536" t="s">
        <v>2417</v>
      </c>
      <c r="H1536" t="s">
        <v>1</v>
      </c>
      <c r="J1536" t="s">
        <v>691</v>
      </c>
    </row>
    <row r="1537" spans="1:10" x14ac:dyDescent="0.25">
      <c r="A1537" t="s">
        <v>1204</v>
      </c>
      <c r="B1537">
        <v>4209413750009</v>
      </c>
      <c r="D1537" t="s">
        <v>2253</v>
      </c>
      <c r="E1537">
        <v>2016</v>
      </c>
      <c r="F1537">
        <v>25</v>
      </c>
      <c r="G1537" t="s">
        <v>2418</v>
      </c>
      <c r="H1537" t="s">
        <v>1</v>
      </c>
      <c r="J1537" t="s">
        <v>691</v>
      </c>
    </row>
    <row r="1538" spans="1:10" x14ac:dyDescent="0.25">
      <c r="A1538" t="s">
        <v>1204</v>
      </c>
      <c r="B1538">
        <v>4209413750009</v>
      </c>
      <c r="D1538" t="s">
        <v>2253</v>
      </c>
      <c r="E1538">
        <v>2016</v>
      </c>
      <c r="F1538">
        <v>26</v>
      </c>
      <c r="G1538" t="s">
        <v>2419</v>
      </c>
      <c r="H1538" t="s">
        <v>1</v>
      </c>
      <c r="J1538" t="s">
        <v>691</v>
      </c>
    </row>
    <row r="1539" spans="1:10" x14ac:dyDescent="0.25">
      <c r="A1539" t="s">
        <v>1204</v>
      </c>
      <c r="B1539">
        <v>4209413750009</v>
      </c>
      <c r="D1539" t="s">
        <v>2253</v>
      </c>
      <c r="E1539">
        <v>2016</v>
      </c>
      <c r="F1539">
        <v>27</v>
      </c>
      <c r="G1539" t="s">
        <v>2420</v>
      </c>
      <c r="H1539" t="s">
        <v>1</v>
      </c>
      <c r="J1539" t="s">
        <v>691</v>
      </c>
    </row>
    <row r="1540" spans="1:10" x14ac:dyDescent="0.25">
      <c r="A1540" t="s">
        <v>1204</v>
      </c>
      <c r="B1540">
        <v>4209413750009</v>
      </c>
      <c r="D1540" t="s">
        <v>2253</v>
      </c>
      <c r="E1540">
        <v>2016</v>
      </c>
      <c r="F1540">
        <v>28</v>
      </c>
      <c r="G1540" t="s">
        <v>2421</v>
      </c>
      <c r="H1540" t="s">
        <v>1</v>
      </c>
      <c r="J1540" t="s">
        <v>691</v>
      </c>
    </row>
    <row r="1541" spans="1:10" x14ac:dyDescent="0.25">
      <c r="A1541" t="s">
        <v>1204</v>
      </c>
      <c r="B1541">
        <v>4209413750009</v>
      </c>
      <c r="D1541" t="s">
        <v>2253</v>
      </c>
      <c r="E1541">
        <v>2016</v>
      </c>
      <c r="F1541">
        <v>29</v>
      </c>
      <c r="G1541" t="s">
        <v>1855</v>
      </c>
      <c r="H1541" t="s">
        <v>1</v>
      </c>
      <c r="J1541" t="s">
        <v>691</v>
      </c>
    </row>
    <row r="1542" spans="1:10" x14ac:dyDescent="0.25">
      <c r="A1542" t="s">
        <v>1214</v>
      </c>
      <c r="B1542">
        <v>4245018920007</v>
      </c>
      <c r="D1542" t="s">
        <v>2254</v>
      </c>
      <c r="E1542">
        <v>2016</v>
      </c>
      <c r="F1542">
        <v>1</v>
      </c>
      <c r="G1542" t="s">
        <v>1215</v>
      </c>
      <c r="H1542" t="s">
        <v>1</v>
      </c>
      <c r="J1542" t="s">
        <v>691</v>
      </c>
    </row>
    <row r="1543" spans="1:10" x14ac:dyDescent="0.25">
      <c r="A1543" t="s">
        <v>1214</v>
      </c>
      <c r="B1543">
        <v>4245018920007</v>
      </c>
      <c r="D1543" t="s">
        <v>2254</v>
      </c>
      <c r="E1543">
        <v>2016</v>
      </c>
      <c r="F1543">
        <v>2</v>
      </c>
      <c r="G1543" t="s">
        <v>1216</v>
      </c>
      <c r="H1543" t="s">
        <v>1</v>
      </c>
      <c r="J1543" t="s">
        <v>691</v>
      </c>
    </row>
    <row r="1544" spans="1:10" x14ac:dyDescent="0.25">
      <c r="A1544" t="s">
        <v>1214</v>
      </c>
      <c r="B1544">
        <v>4245018920007</v>
      </c>
      <c r="D1544" t="s">
        <v>2254</v>
      </c>
      <c r="E1544">
        <v>2016</v>
      </c>
      <c r="F1544">
        <v>3</v>
      </c>
      <c r="G1544" t="s">
        <v>1856</v>
      </c>
      <c r="H1544" t="s">
        <v>1</v>
      </c>
      <c r="J1544" t="s">
        <v>691</v>
      </c>
    </row>
    <row r="1545" spans="1:10" x14ac:dyDescent="0.25">
      <c r="A1545" t="s">
        <v>1214</v>
      </c>
      <c r="B1545">
        <v>4245018920007</v>
      </c>
      <c r="D1545" t="s">
        <v>2254</v>
      </c>
      <c r="E1545">
        <v>2016</v>
      </c>
      <c r="F1545">
        <v>4</v>
      </c>
      <c r="G1545" t="s">
        <v>1217</v>
      </c>
      <c r="H1545" t="s">
        <v>1</v>
      </c>
      <c r="J1545" t="s">
        <v>691</v>
      </c>
    </row>
    <row r="1546" spans="1:10" x14ac:dyDescent="0.25">
      <c r="A1546" t="s">
        <v>1214</v>
      </c>
      <c r="B1546">
        <v>4245018920007</v>
      </c>
      <c r="D1546" t="s">
        <v>2254</v>
      </c>
      <c r="E1546">
        <v>2016</v>
      </c>
      <c r="F1546">
        <v>5</v>
      </c>
      <c r="G1546" t="s">
        <v>1218</v>
      </c>
      <c r="H1546" t="s">
        <v>1</v>
      </c>
      <c r="J1546" t="s">
        <v>691</v>
      </c>
    </row>
    <row r="1547" spans="1:10" x14ac:dyDescent="0.25">
      <c r="A1547" t="s">
        <v>1214</v>
      </c>
      <c r="B1547">
        <v>4245018920007</v>
      </c>
      <c r="D1547" t="s">
        <v>2254</v>
      </c>
      <c r="E1547">
        <v>2016</v>
      </c>
      <c r="F1547">
        <v>6</v>
      </c>
      <c r="G1547" t="s">
        <v>1219</v>
      </c>
      <c r="H1547" t="s">
        <v>1</v>
      </c>
      <c r="J1547" t="s">
        <v>691</v>
      </c>
    </row>
    <row r="1548" spans="1:10" x14ac:dyDescent="0.25">
      <c r="A1548" t="s">
        <v>1214</v>
      </c>
      <c r="B1548">
        <v>4245018920007</v>
      </c>
      <c r="D1548" t="s">
        <v>2254</v>
      </c>
      <c r="E1548">
        <v>2016</v>
      </c>
      <c r="F1548">
        <v>7</v>
      </c>
      <c r="G1548" t="s">
        <v>1220</v>
      </c>
      <c r="H1548" t="s">
        <v>1</v>
      </c>
      <c r="J1548" t="s">
        <v>691</v>
      </c>
    </row>
    <row r="1549" spans="1:10" x14ac:dyDescent="0.25">
      <c r="A1549" t="s">
        <v>1214</v>
      </c>
      <c r="B1549">
        <v>4245018920007</v>
      </c>
      <c r="D1549" t="s">
        <v>2254</v>
      </c>
      <c r="E1549">
        <v>2016</v>
      </c>
      <c r="F1549">
        <v>8</v>
      </c>
      <c r="G1549" t="s">
        <v>1221</v>
      </c>
      <c r="H1549" t="s">
        <v>1</v>
      </c>
      <c r="J1549" t="s">
        <v>691</v>
      </c>
    </row>
    <row r="1550" spans="1:10" x14ac:dyDescent="0.25">
      <c r="A1550" t="s">
        <v>1214</v>
      </c>
      <c r="B1550">
        <v>4245018920007</v>
      </c>
      <c r="D1550" t="s">
        <v>2254</v>
      </c>
      <c r="E1550">
        <v>2016</v>
      </c>
      <c r="F1550">
        <v>9</v>
      </c>
      <c r="G1550" t="s">
        <v>2272</v>
      </c>
      <c r="H1550" t="s">
        <v>1</v>
      </c>
      <c r="J1550" t="s">
        <v>691</v>
      </c>
    </row>
    <row r="1551" spans="1:10" x14ac:dyDescent="0.25">
      <c r="A1551" t="s">
        <v>1214</v>
      </c>
      <c r="B1551">
        <v>4245018920007</v>
      </c>
      <c r="D1551" t="s">
        <v>2254</v>
      </c>
      <c r="E1551">
        <v>2016</v>
      </c>
      <c r="F1551">
        <v>10</v>
      </c>
      <c r="G1551" t="s">
        <v>1857</v>
      </c>
      <c r="H1551" t="s">
        <v>1</v>
      </c>
      <c r="J1551" t="s">
        <v>691</v>
      </c>
    </row>
    <row r="1552" spans="1:10" x14ac:dyDescent="0.25">
      <c r="A1552" t="s">
        <v>1214</v>
      </c>
      <c r="B1552">
        <v>4245018920007</v>
      </c>
      <c r="D1552" t="s">
        <v>2254</v>
      </c>
      <c r="E1552">
        <v>2016</v>
      </c>
      <c r="F1552">
        <v>11</v>
      </c>
      <c r="G1552" t="s">
        <v>1222</v>
      </c>
      <c r="H1552" t="s">
        <v>1</v>
      </c>
      <c r="J1552" t="s">
        <v>691</v>
      </c>
    </row>
    <row r="1553" spans="1:10" x14ac:dyDescent="0.25">
      <c r="A1553" t="s">
        <v>1214</v>
      </c>
      <c r="B1553">
        <v>4245018920007</v>
      </c>
      <c r="D1553" t="s">
        <v>2254</v>
      </c>
      <c r="E1553">
        <v>2016</v>
      </c>
      <c r="F1553">
        <v>12</v>
      </c>
      <c r="G1553" t="s">
        <v>1223</v>
      </c>
      <c r="H1553" t="s">
        <v>1</v>
      </c>
      <c r="J1553" t="s">
        <v>691</v>
      </c>
    </row>
    <row r="1554" spans="1:10" x14ac:dyDescent="0.25">
      <c r="A1554" t="s">
        <v>1214</v>
      </c>
      <c r="B1554">
        <v>4245018920007</v>
      </c>
      <c r="D1554" t="s">
        <v>2254</v>
      </c>
      <c r="E1554">
        <v>2016</v>
      </c>
      <c r="F1554">
        <v>13</v>
      </c>
      <c r="G1554" t="s">
        <v>1224</v>
      </c>
      <c r="H1554" t="s">
        <v>1</v>
      </c>
      <c r="J1554" t="s">
        <v>691</v>
      </c>
    </row>
    <row r="1555" spans="1:10" x14ac:dyDescent="0.25">
      <c r="A1555" t="s">
        <v>1214</v>
      </c>
      <c r="B1555">
        <v>4245018920007</v>
      </c>
      <c r="D1555" t="s">
        <v>2254</v>
      </c>
      <c r="E1555">
        <v>2016</v>
      </c>
      <c r="F1555">
        <v>14</v>
      </c>
      <c r="G1555" t="s">
        <v>1225</v>
      </c>
      <c r="H1555" t="s">
        <v>1</v>
      </c>
      <c r="J1555" t="s">
        <v>691</v>
      </c>
    </row>
    <row r="1556" spans="1:10" x14ac:dyDescent="0.25">
      <c r="B1556">
        <v>4227175700004</v>
      </c>
      <c r="D1556" t="s">
        <v>1262</v>
      </c>
      <c r="E1556">
        <v>2011</v>
      </c>
      <c r="F1556">
        <v>1</v>
      </c>
      <c r="G1556" t="s">
        <v>1263</v>
      </c>
      <c r="H1556" t="s">
        <v>1</v>
      </c>
      <c r="J1556" t="s">
        <v>3</v>
      </c>
    </row>
    <row r="1557" spans="1:10" x14ac:dyDescent="0.25">
      <c r="B1557">
        <v>4227175700004</v>
      </c>
      <c r="D1557" t="s">
        <v>1262</v>
      </c>
      <c r="E1557">
        <v>2011</v>
      </c>
      <c r="F1557">
        <v>2</v>
      </c>
      <c r="G1557" t="s">
        <v>1264</v>
      </c>
      <c r="H1557" t="s">
        <v>1</v>
      </c>
      <c r="J1557" t="s">
        <v>3</v>
      </c>
    </row>
    <row r="1558" spans="1:10" x14ac:dyDescent="0.25">
      <c r="B1558">
        <v>4227175700004</v>
      </c>
      <c r="D1558" t="s">
        <v>1262</v>
      </c>
      <c r="E1558">
        <v>2011</v>
      </c>
      <c r="F1558">
        <v>3</v>
      </c>
      <c r="G1558" t="s">
        <v>1265</v>
      </c>
      <c r="H1558" t="s">
        <v>1</v>
      </c>
      <c r="J1558" t="s">
        <v>3</v>
      </c>
    </row>
    <row r="1559" spans="1:10" x14ac:dyDescent="0.25">
      <c r="B1559">
        <v>4227175700004</v>
      </c>
      <c r="D1559" t="s">
        <v>1262</v>
      </c>
      <c r="E1559">
        <v>2011</v>
      </c>
      <c r="F1559">
        <v>4</v>
      </c>
      <c r="G1559" t="s">
        <v>1266</v>
      </c>
      <c r="H1559" t="s">
        <v>1</v>
      </c>
      <c r="J1559" t="s">
        <v>3</v>
      </c>
    </row>
    <row r="1560" spans="1:10" x14ac:dyDescent="0.25">
      <c r="B1560">
        <v>4227175700004</v>
      </c>
      <c r="D1560" t="s">
        <v>1262</v>
      </c>
      <c r="E1560">
        <v>2011</v>
      </c>
      <c r="F1560">
        <v>5</v>
      </c>
      <c r="G1560" t="s">
        <v>1267</v>
      </c>
      <c r="H1560" t="s">
        <v>1</v>
      </c>
      <c r="J1560" t="s">
        <v>3</v>
      </c>
    </row>
    <row r="1561" spans="1:10" x14ac:dyDescent="0.25">
      <c r="B1561">
        <v>4227175700004</v>
      </c>
      <c r="D1561" t="s">
        <v>1262</v>
      </c>
      <c r="E1561">
        <v>2011</v>
      </c>
      <c r="F1561">
        <v>6</v>
      </c>
      <c r="G1561" t="s">
        <v>1268</v>
      </c>
      <c r="H1561" t="s">
        <v>1</v>
      </c>
      <c r="J1561" t="s">
        <v>3</v>
      </c>
    </row>
    <row r="1562" spans="1:10" x14ac:dyDescent="0.25">
      <c r="B1562">
        <v>4227175700004</v>
      </c>
      <c r="D1562" t="s">
        <v>1262</v>
      </c>
      <c r="E1562">
        <v>2011</v>
      </c>
      <c r="F1562">
        <v>7</v>
      </c>
      <c r="G1562" t="s">
        <v>1269</v>
      </c>
      <c r="H1562" t="s">
        <v>1</v>
      </c>
      <c r="J1562" t="s">
        <v>3</v>
      </c>
    </row>
    <row r="1563" spans="1:10" x14ac:dyDescent="0.25">
      <c r="B1563">
        <v>4227175700004</v>
      </c>
      <c r="D1563" t="s">
        <v>1262</v>
      </c>
      <c r="E1563">
        <v>2011</v>
      </c>
      <c r="F1563">
        <v>8</v>
      </c>
      <c r="G1563" t="s">
        <v>1270</v>
      </c>
      <c r="H1563" t="s">
        <v>1</v>
      </c>
      <c r="J1563" t="s">
        <v>3</v>
      </c>
    </row>
    <row r="1564" spans="1:10" x14ac:dyDescent="0.25">
      <c r="B1564">
        <v>4227175700004</v>
      </c>
      <c r="D1564" t="s">
        <v>1262</v>
      </c>
      <c r="E1564">
        <v>2011</v>
      </c>
      <c r="F1564">
        <v>9</v>
      </c>
      <c r="G1564" t="s">
        <v>1271</v>
      </c>
      <c r="H1564" t="s">
        <v>1</v>
      </c>
      <c r="J1564" t="s">
        <v>3</v>
      </c>
    </row>
    <row r="1565" spans="1:10" x14ac:dyDescent="0.25">
      <c r="B1565">
        <v>4227175700004</v>
      </c>
      <c r="D1565" t="s">
        <v>1262</v>
      </c>
      <c r="E1565">
        <v>2011</v>
      </c>
      <c r="F1565">
        <v>10</v>
      </c>
      <c r="G1565" t="s">
        <v>1272</v>
      </c>
      <c r="H1565" t="s">
        <v>1</v>
      </c>
      <c r="J1565" t="s">
        <v>3</v>
      </c>
    </row>
    <row r="1566" spans="1:10" x14ac:dyDescent="0.25">
      <c r="B1566">
        <v>4227175700004</v>
      </c>
      <c r="D1566" t="s">
        <v>1262</v>
      </c>
      <c r="E1566">
        <v>2011</v>
      </c>
      <c r="F1566">
        <v>11</v>
      </c>
      <c r="G1566" t="s">
        <v>1273</v>
      </c>
      <c r="H1566" t="s">
        <v>1</v>
      </c>
      <c r="J1566" t="s">
        <v>3</v>
      </c>
    </row>
    <row r="1567" spans="1:10" x14ac:dyDescent="0.25">
      <c r="B1567">
        <v>4227175700004</v>
      </c>
      <c r="D1567" t="s">
        <v>1262</v>
      </c>
      <c r="E1567">
        <v>2011</v>
      </c>
      <c r="F1567">
        <v>12</v>
      </c>
      <c r="G1567" t="s">
        <v>1274</v>
      </c>
      <c r="H1567" t="s">
        <v>1</v>
      </c>
      <c r="J1567" t="s">
        <v>3</v>
      </c>
    </row>
    <row r="1568" spans="1:10" x14ac:dyDescent="0.25">
      <c r="B1568">
        <v>4227175700004</v>
      </c>
      <c r="D1568" t="s">
        <v>1262</v>
      </c>
      <c r="E1568">
        <v>2011</v>
      </c>
      <c r="F1568">
        <v>13</v>
      </c>
      <c r="G1568" t="s">
        <v>1275</v>
      </c>
      <c r="H1568" t="s">
        <v>1</v>
      </c>
      <c r="J1568" t="s">
        <v>3</v>
      </c>
    </row>
    <row r="1569" spans="2:10" x14ac:dyDescent="0.25">
      <c r="B1569">
        <v>4227175700004</v>
      </c>
      <c r="D1569" t="s">
        <v>1262</v>
      </c>
      <c r="E1569">
        <v>2011</v>
      </c>
      <c r="F1569">
        <v>14</v>
      </c>
      <c r="G1569" t="s">
        <v>1276</v>
      </c>
      <c r="H1569" t="s">
        <v>1</v>
      </c>
      <c r="J1569" t="s">
        <v>3</v>
      </c>
    </row>
    <row r="1570" spans="2:10" x14ac:dyDescent="0.25">
      <c r="B1570">
        <v>4227175700004</v>
      </c>
      <c r="D1570" t="s">
        <v>1262</v>
      </c>
      <c r="E1570">
        <v>2011</v>
      </c>
      <c r="F1570">
        <v>15</v>
      </c>
      <c r="G1570" t="s">
        <v>1277</v>
      </c>
      <c r="H1570" t="s">
        <v>1</v>
      </c>
      <c r="J1570" t="s">
        <v>3</v>
      </c>
    </row>
    <row r="1571" spans="2:10" x14ac:dyDescent="0.25">
      <c r="B1571">
        <v>4227175700004</v>
      </c>
      <c r="D1571" t="s">
        <v>1262</v>
      </c>
      <c r="E1571">
        <v>2011</v>
      </c>
      <c r="F1571">
        <v>16</v>
      </c>
      <c r="G1571" t="s">
        <v>1278</v>
      </c>
      <c r="H1571" t="s">
        <v>1</v>
      </c>
      <c r="J1571" t="s">
        <v>3</v>
      </c>
    </row>
    <row r="1572" spans="2:10" x14ac:dyDescent="0.25">
      <c r="B1572">
        <v>4227175700004</v>
      </c>
      <c r="D1572" t="s">
        <v>1262</v>
      </c>
      <c r="E1572">
        <v>2011</v>
      </c>
      <c r="F1572">
        <v>17</v>
      </c>
      <c r="G1572" t="s">
        <v>1279</v>
      </c>
      <c r="H1572" t="s">
        <v>1</v>
      </c>
      <c r="J1572" t="s">
        <v>3</v>
      </c>
    </row>
    <row r="1573" spans="2:10" x14ac:dyDescent="0.25">
      <c r="B1573">
        <v>4227175700004</v>
      </c>
      <c r="D1573" t="s">
        <v>1262</v>
      </c>
      <c r="E1573">
        <v>2011</v>
      </c>
      <c r="F1573">
        <v>18</v>
      </c>
      <c r="G1573" t="s">
        <v>1280</v>
      </c>
      <c r="H1573" t="s">
        <v>1</v>
      </c>
      <c r="J1573" t="s">
        <v>3</v>
      </c>
    </row>
    <row r="1574" spans="2:10" x14ac:dyDescent="0.25">
      <c r="B1574">
        <v>4227175700004</v>
      </c>
      <c r="D1574" t="s">
        <v>1262</v>
      </c>
      <c r="E1574">
        <v>2011</v>
      </c>
      <c r="F1574">
        <v>20</v>
      </c>
      <c r="G1574" t="s">
        <v>1282</v>
      </c>
      <c r="H1574" t="s">
        <v>1</v>
      </c>
      <c r="J1574" t="s">
        <v>3</v>
      </c>
    </row>
    <row r="1575" spans="2:10" x14ac:dyDescent="0.25">
      <c r="B1575">
        <v>4227175700004</v>
      </c>
      <c r="D1575" t="s">
        <v>1262</v>
      </c>
      <c r="E1575">
        <v>2011</v>
      </c>
      <c r="F1575">
        <v>22</v>
      </c>
      <c r="G1575" t="s">
        <v>1284</v>
      </c>
      <c r="H1575" t="s">
        <v>1</v>
      </c>
      <c r="J1575" t="s">
        <v>3</v>
      </c>
    </row>
    <row r="1576" spans="2:10" x14ac:dyDescent="0.25">
      <c r="B1576">
        <v>4227175700004</v>
      </c>
      <c r="D1576" t="s">
        <v>1262</v>
      </c>
      <c r="E1576">
        <v>2011</v>
      </c>
      <c r="F1576">
        <v>23</v>
      </c>
      <c r="G1576" t="s">
        <v>1285</v>
      </c>
      <c r="H1576" t="s">
        <v>1</v>
      </c>
      <c r="J1576" t="s">
        <v>3</v>
      </c>
    </row>
    <row r="1577" spans="2:10" x14ac:dyDescent="0.25">
      <c r="B1577">
        <v>4227175700004</v>
      </c>
      <c r="D1577" t="s">
        <v>1262</v>
      </c>
      <c r="E1577">
        <v>2011</v>
      </c>
      <c r="F1577">
        <v>24</v>
      </c>
      <c r="G1577" t="s">
        <v>1286</v>
      </c>
      <c r="H1577" t="s">
        <v>1</v>
      </c>
      <c r="J1577" t="s">
        <v>3</v>
      </c>
    </row>
    <row r="1578" spans="2:10" x14ac:dyDescent="0.25">
      <c r="B1578">
        <v>4227175700004</v>
      </c>
      <c r="D1578" t="s">
        <v>1262</v>
      </c>
      <c r="E1578">
        <v>2011</v>
      </c>
      <c r="F1578">
        <v>25</v>
      </c>
      <c r="G1578" t="s">
        <v>1287</v>
      </c>
      <c r="H1578" t="s">
        <v>1</v>
      </c>
      <c r="J1578" t="s">
        <v>3</v>
      </c>
    </row>
    <row r="1579" spans="2:10" x14ac:dyDescent="0.25">
      <c r="B1579">
        <v>4227175700004</v>
      </c>
      <c r="D1579" t="s">
        <v>1262</v>
      </c>
      <c r="E1579">
        <v>2011</v>
      </c>
      <c r="F1579">
        <v>26</v>
      </c>
      <c r="G1579" t="s">
        <v>1288</v>
      </c>
      <c r="H1579" t="s">
        <v>1</v>
      </c>
      <c r="J1579" t="s">
        <v>3</v>
      </c>
    </row>
    <row r="1580" spans="2:10" x14ac:dyDescent="0.25">
      <c r="B1580">
        <v>4227175700004</v>
      </c>
      <c r="D1580" t="s">
        <v>1262</v>
      </c>
      <c r="E1580">
        <v>2011</v>
      </c>
      <c r="F1580">
        <v>27</v>
      </c>
      <c r="G1580" t="s">
        <v>1289</v>
      </c>
      <c r="H1580" t="s">
        <v>1</v>
      </c>
      <c r="J1580" t="s">
        <v>3</v>
      </c>
    </row>
    <row r="1581" spans="2:10" x14ac:dyDescent="0.25">
      <c r="B1581">
        <v>4227175700004</v>
      </c>
      <c r="D1581" t="s">
        <v>1262</v>
      </c>
      <c r="E1581">
        <v>2011</v>
      </c>
      <c r="F1581">
        <v>33</v>
      </c>
      <c r="G1581" t="s">
        <v>1295</v>
      </c>
      <c r="H1581" t="s">
        <v>1</v>
      </c>
      <c r="J1581" t="s">
        <v>5</v>
      </c>
    </row>
    <row r="1582" spans="2:10" x14ac:dyDescent="0.25">
      <c r="B1582">
        <v>4227175700004</v>
      </c>
      <c r="D1582" t="s">
        <v>1262</v>
      </c>
      <c r="E1582">
        <v>2011</v>
      </c>
      <c r="F1582">
        <v>35</v>
      </c>
      <c r="G1582" t="s">
        <v>1297</v>
      </c>
      <c r="H1582" t="s">
        <v>1</v>
      </c>
      <c r="J1582" t="s">
        <v>5</v>
      </c>
    </row>
    <row r="1583" spans="2:10" x14ac:dyDescent="0.25">
      <c r="B1583">
        <v>4227175700004</v>
      </c>
      <c r="D1583" t="s">
        <v>1262</v>
      </c>
      <c r="E1583">
        <v>2011</v>
      </c>
      <c r="F1583">
        <v>36</v>
      </c>
      <c r="G1583" t="s">
        <v>1298</v>
      </c>
      <c r="H1583" t="s">
        <v>1</v>
      </c>
      <c r="J1583" t="s">
        <v>5</v>
      </c>
    </row>
    <row r="1584" spans="2:10" x14ac:dyDescent="0.25">
      <c r="B1584">
        <v>4227175700004</v>
      </c>
      <c r="D1584" t="s">
        <v>1262</v>
      </c>
      <c r="E1584">
        <v>2011</v>
      </c>
      <c r="F1584">
        <v>37</v>
      </c>
      <c r="G1584" t="s">
        <v>1299</v>
      </c>
      <c r="H1584" t="s">
        <v>1</v>
      </c>
      <c r="J1584" t="s">
        <v>5</v>
      </c>
    </row>
    <row r="1585" spans="1:10" x14ac:dyDescent="0.25">
      <c r="B1585">
        <v>4227175700004</v>
      </c>
      <c r="D1585" t="s">
        <v>1262</v>
      </c>
      <c r="E1585">
        <v>2011</v>
      </c>
      <c r="F1585">
        <v>38</v>
      </c>
      <c r="G1585" t="s">
        <v>1300</v>
      </c>
      <c r="H1585" t="s">
        <v>1</v>
      </c>
      <c r="J1585" t="s">
        <v>5</v>
      </c>
    </row>
    <row r="1586" spans="1:10" x14ac:dyDescent="0.25">
      <c r="B1586">
        <v>4227175700004</v>
      </c>
      <c r="D1586" t="s">
        <v>1262</v>
      </c>
      <c r="E1586">
        <v>2011</v>
      </c>
      <c r="F1586">
        <v>41</v>
      </c>
      <c r="G1586" t="s">
        <v>1303</v>
      </c>
      <c r="H1586" t="s">
        <v>1</v>
      </c>
      <c r="J1586" t="s">
        <v>5</v>
      </c>
    </row>
    <row r="1587" spans="1:10" x14ac:dyDescent="0.25">
      <c r="B1587">
        <v>4227175700004</v>
      </c>
      <c r="D1587" t="s">
        <v>1262</v>
      </c>
      <c r="E1587">
        <v>2011</v>
      </c>
      <c r="F1587">
        <v>30</v>
      </c>
      <c r="G1587" t="s">
        <v>1292</v>
      </c>
      <c r="H1587" t="s">
        <v>1</v>
      </c>
      <c r="J1587" t="s">
        <v>4</v>
      </c>
    </row>
    <row r="1588" spans="1:10" x14ac:dyDescent="0.25">
      <c r="B1588">
        <v>4227175700004</v>
      </c>
      <c r="D1588" t="s">
        <v>1262</v>
      </c>
      <c r="E1588">
        <v>2011</v>
      </c>
      <c r="F1588">
        <v>32</v>
      </c>
      <c r="G1588" t="s">
        <v>1294</v>
      </c>
      <c r="H1588" t="s">
        <v>1</v>
      </c>
      <c r="J1588" t="s">
        <v>4</v>
      </c>
    </row>
    <row r="1589" spans="1:10" x14ac:dyDescent="0.25">
      <c r="B1589">
        <v>4227175700004</v>
      </c>
      <c r="D1589" t="s">
        <v>1262</v>
      </c>
      <c r="E1589">
        <v>2011</v>
      </c>
      <c r="F1589">
        <v>28</v>
      </c>
      <c r="G1589" t="s">
        <v>1290</v>
      </c>
      <c r="H1589" t="s">
        <v>1</v>
      </c>
      <c r="J1589" t="s">
        <v>691</v>
      </c>
    </row>
    <row r="1590" spans="1:10" x14ac:dyDescent="0.25">
      <c r="A1590" t="s">
        <v>1304</v>
      </c>
      <c r="B1590">
        <v>4227175700004</v>
      </c>
      <c r="D1590" t="s">
        <v>1262</v>
      </c>
      <c r="E1590">
        <v>2016</v>
      </c>
      <c r="F1590">
        <v>1</v>
      </c>
      <c r="G1590" t="s">
        <v>1305</v>
      </c>
      <c r="H1590" t="s">
        <v>1</v>
      </c>
      <c r="J1590" t="s">
        <v>691</v>
      </c>
    </row>
    <row r="1591" spans="1:10" x14ac:dyDescent="0.25">
      <c r="A1591" t="s">
        <v>1304</v>
      </c>
      <c r="B1591">
        <v>4227175700004</v>
      </c>
      <c r="D1591" t="s">
        <v>1262</v>
      </c>
      <c r="E1591">
        <v>2016</v>
      </c>
      <c r="F1591">
        <v>2</v>
      </c>
      <c r="G1591" t="s">
        <v>1306</v>
      </c>
      <c r="H1591" t="s">
        <v>1</v>
      </c>
      <c r="J1591" t="s">
        <v>691</v>
      </c>
    </row>
    <row r="1592" spans="1:10" x14ac:dyDescent="0.25">
      <c r="A1592" t="s">
        <v>1304</v>
      </c>
      <c r="B1592">
        <v>4227175700004</v>
      </c>
      <c r="D1592" t="s">
        <v>1262</v>
      </c>
      <c r="E1592">
        <v>2016</v>
      </c>
      <c r="F1592">
        <v>3</v>
      </c>
      <c r="G1592" t="s">
        <v>1307</v>
      </c>
      <c r="H1592" t="s">
        <v>1</v>
      </c>
      <c r="J1592" t="s">
        <v>691</v>
      </c>
    </row>
    <row r="1593" spans="1:10" x14ac:dyDescent="0.25">
      <c r="A1593" t="s">
        <v>1304</v>
      </c>
      <c r="B1593">
        <v>4227175700004</v>
      </c>
      <c r="D1593" t="s">
        <v>1262</v>
      </c>
      <c r="E1593">
        <v>2016</v>
      </c>
      <c r="F1593">
        <v>6</v>
      </c>
      <c r="G1593" t="s">
        <v>1310</v>
      </c>
      <c r="H1593" t="s">
        <v>1</v>
      </c>
      <c r="J1593" t="s">
        <v>691</v>
      </c>
    </row>
    <row r="1594" spans="1:10" x14ac:dyDescent="0.25">
      <c r="A1594" t="s">
        <v>1304</v>
      </c>
      <c r="B1594">
        <v>4227175700004</v>
      </c>
      <c r="D1594" t="s">
        <v>1262</v>
      </c>
      <c r="E1594">
        <v>2016</v>
      </c>
      <c r="F1594">
        <v>7</v>
      </c>
      <c r="G1594" t="s">
        <v>1311</v>
      </c>
      <c r="H1594" t="s">
        <v>1</v>
      </c>
      <c r="J1594" t="s">
        <v>691</v>
      </c>
    </row>
    <row r="1595" spans="1:10" x14ac:dyDescent="0.25">
      <c r="A1595" t="s">
        <v>1304</v>
      </c>
      <c r="B1595">
        <v>4227175700004</v>
      </c>
      <c r="D1595" t="s">
        <v>1262</v>
      </c>
      <c r="E1595">
        <v>2016</v>
      </c>
      <c r="F1595">
        <v>8</v>
      </c>
      <c r="G1595" t="s">
        <v>1312</v>
      </c>
      <c r="H1595" t="s">
        <v>1</v>
      </c>
      <c r="J1595" t="s">
        <v>691</v>
      </c>
    </row>
    <row r="1596" spans="1:10" x14ac:dyDescent="0.25">
      <c r="A1596" t="s">
        <v>1304</v>
      </c>
      <c r="B1596">
        <v>4227175700004</v>
      </c>
      <c r="D1596" t="s">
        <v>1262</v>
      </c>
      <c r="E1596">
        <v>2016</v>
      </c>
      <c r="F1596">
        <v>9</v>
      </c>
      <c r="G1596" t="s">
        <v>1313</v>
      </c>
      <c r="H1596" t="s">
        <v>1</v>
      </c>
      <c r="J1596" t="s">
        <v>691</v>
      </c>
    </row>
    <row r="1597" spans="1:10" x14ac:dyDescent="0.25">
      <c r="A1597" t="s">
        <v>1304</v>
      </c>
      <c r="B1597">
        <v>4227175700004</v>
      </c>
      <c r="D1597" t="s">
        <v>1262</v>
      </c>
      <c r="E1597">
        <v>2016</v>
      </c>
      <c r="F1597">
        <v>10</v>
      </c>
      <c r="G1597" t="s">
        <v>1314</v>
      </c>
      <c r="H1597" t="s">
        <v>1</v>
      </c>
      <c r="J1597" t="s">
        <v>691</v>
      </c>
    </row>
    <row r="1598" spans="1:10" x14ac:dyDescent="0.25">
      <c r="A1598" t="s">
        <v>1304</v>
      </c>
      <c r="B1598">
        <v>4227175700004</v>
      </c>
      <c r="D1598" t="s">
        <v>1262</v>
      </c>
      <c r="E1598">
        <v>2016</v>
      </c>
      <c r="F1598">
        <v>11</v>
      </c>
      <c r="G1598" t="s">
        <v>1315</v>
      </c>
      <c r="H1598" t="s">
        <v>1</v>
      </c>
      <c r="J1598" t="s">
        <v>691</v>
      </c>
    </row>
    <row r="1599" spans="1:10" x14ac:dyDescent="0.25">
      <c r="A1599" t="s">
        <v>1304</v>
      </c>
      <c r="B1599">
        <v>4227175700004</v>
      </c>
      <c r="D1599" t="s">
        <v>1262</v>
      </c>
      <c r="E1599">
        <v>2016</v>
      </c>
      <c r="F1599">
        <v>12</v>
      </c>
      <c r="G1599" t="s">
        <v>1316</v>
      </c>
      <c r="H1599" t="s">
        <v>1</v>
      </c>
      <c r="J1599" t="s">
        <v>691</v>
      </c>
    </row>
    <row r="1600" spans="1:10" x14ac:dyDescent="0.25">
      <c r="A1600" t="s">
        <v>1304</v>
      </c>
      <c r="B1600">
        <v>4227175700004</v>
      </c>
      <c r="D1600" t="s">
        <v>1262</v>
      </c>
      <c r="E1600">
        <v>2016</v>
      </c>
      <c r="F1600">
        <v>13</v>
      </c>
      <c r="G1600" t="s">
        <v>1317</v>
      </c>
      <c r="H1600" t="s">
        <v>1</v>
      </c>
      <c r="J1600" t="s">
        <v>691</v>
      </c>
    </row>
    <row r="1601" spans="1:10" x14ac:dyDescent="0.25">
      <c r="A1601" t="s">
        <v>1304</v>
      </c>
      <c r="B1601">
        <v>4227175700004</v>
      </c>
      <c r="D1601" t="s">
        <v>1262</v>
      </c>
      <c r="E1601">
        <v>2016</v>
      </c>
      <c r="F1601">
        <v>14</v>
      </c>
      <c r="G1601" t="s">
        <v>1318</v>
      </c>
      <c r="H1601" t="s">
        <v>1</v>
      </c>
      <c r="J1601" t="s">
        <v>691</v>
      </c>
    </row>
    <row r="1602" spans="1:10" x14ac:dyDescent="0.25">
      <c r="A1602" t="s">
        <v>1304</v>
      </c>
      <c r="B1602">
        <v>4227175700004</v>
      </c>
      <c r="D1602" t="s">
        <v>1262</v>
      </c>
      <c r="E1602">
        <v>2016</v>
      </c>
      <c r="F1602">
        <v>15</v>
      </c>
      <c r="G1602" t="s">
        <v>1319</v>
      </c>
      <c r="H1602" t="s">
        <v>1</v>
      </c>
      <c r="J1602" t="s">
        <v>691</v>
      </c>
    </row>
    <row r="1603" spans="1:10" x14ac:dyDescent="0.25">
      <c r="A1603" t="s">
        <v>1304</v>
      </c>
      <c r="B1603">
        <v>4227175700004</v>
      </c>
      <c r="D1603" t="s">
        <v>1262</v>
      </c>
      <c r="E1603">
        <v>2016</v>
      </c>
      <c r="F1603">
        <v>18</v>
      </c>
      <c r="G1603" t="s">
        <v>1321</v>
      </c>
      <c r="H1603" t="s">
        <v>1</v>
      </c>
      <c r="J1603" t="s">
        <v>691</v>
      </c>
    </row>
    <row r="1604" spans="1:10" x14ac:dyDescent="0.25">
      <c r="A1604" t="s">
        <v>1304</v>
      </c>
      <c r="B1604">
        <v>4227175700004</v>
      </c>
      <c r="D1604" t="s">
        <v>1262</v>
      </c>
      <c r="E1604">
        <v>2016</v>
      </c>
      <c r="F1604">
        <v>19</v>
      </c>
      <c r="G1604" t="s">
        <v>1322</v>
      </c>
      <c r="H1604" t="s">
        <v>1</v>
      </c>
      <c r="J1604" t="s">
        <v>691</v>
      </c>
    </row>
    <row r="1605" spans="1:10" x14ac:dyDescent="0.25">
      <c r="A1605" t="s">
        <v>1304</v>
      </c>
      <c r="B1605">
        <v>4227175700004</v>
      </c>
      <c r="D1605" t="s">
        <v>1262</v>
      </c>
      <c r="E1605">
        <v>2016</v>
      </c>
      <c r="F1605">
        <v>20</v>
      </c>
      <c r="G1605" t="s">
        <v>1323</v>
      </c>
      <c r="H1605" t="s">
        <v>1</v>
      </c>
      <c r="J1605" t="s">
        <v>691</v>
      </c>
    </row>
    <row r="1606" spans="1:10" x14ac:dyDescent="0.25">
      <c r="A1606" t="s">
        <v>1304</v>
      </c>
      <c r="B1606">
        <v>4227175700004</v>
      </c>
      <c r="D1606" t="s">
        <v>1262</v>
      </c>
      <c r="E1606">
        <v>2016</v>
      </c>
      <c r="F1606">
        <v>21</v>
      </c>
      <c r="G1606" t="s">
        <v>1324</v>
      </c>
      <c r="H1606" t="s">
        <v>1</v>
      </c>
      <c r="J1606" t="s">
        <v>691</v>
      </c>
    </row>
    <row r="1607" spans="1:10" x14ac:dyDescent="0.25">
      <c r="A1607" t="s">
        <v>1304</v>
      </c>
      <c r="B1607">
        <v>4227175700004</v>
      </c>
      <c r="D1607" t="s">
        <v>1262</v>
      </c>
      <c r="E1607">
        <v>2016</v>
      </c>
      <c r="F1607">
        <v>22</v>
      </c>
      <c r="G1607" t="s">
        <v>1325</v>
      </c>
      <c r="H1607" t="s">
        <v>1</v>
      </c>
      <c r="J1607" t="s">
        <v>691</v>
      </c>
    </row>
    <row r="1608" spans="1:10" x14ac:dyDescent="0.25">
      <c r="A1608" t="s">
        <v>1304</v>
      </c>
      <c r="B1608">
        <v>4227175700004</v>
      </c>
      <c r="D1608" t="s">
        <v>1262</v>
      </c>
      <c r="E1608">
        <v>2016</v>
      </c>
      <c r="F1608">
        <v>23</v>
      </c>
      <c r="G1608" t="s">
        <v>1326</v>
      </c>
      <c r="H1608" t="s">
        <v>1</v>
      </c>
      <c r="J1608" t="s">
        <v>691</v>
      </c>
    </row>
    <row r="1609" spans="1:10" x14ac:dyDescent="0.25">
      <c r="A1609" t="s">
        <v>1304</v>
      </c>
      <c r="B1609">
        <v>4227175700004</v>
      </c>
      <c r="D1609" t="s">
        <v>1262</v>
      </c>
      <c r="E1609">
        <v>2016</v>
      </c>
      <c r="F1609">
        <v>24</v>
      </c>
      <c r="G1609" t="s">
        <v>1327</v>
      </c>
      <c r="H1609" t="s">
        <v>1</v>
      </c>
      <c r="J1609" t="s">
        <v>691</v>
      </c>
    </row>
    <row r="1610" spans="1:10" x14ac:dyDescent="0.25">
      <c r="A1610" t="s">
        <v>1304</v>
      </c>
      <c r="B1610">
        <v>4227175700004</v>
      </c>
      <c r="D1610" t="s">
        <v>1262</v>
      </c>
      <c r="E1610">
        <v>2016</v>
      </c>
      <c r="F1610">
        <v>25</v>
      </c>
      <c r="G1610" t="s">
        <v>1328</v>
      </c>
      <c r="H1610" t="s">
        <v>1</v>
      </c>
      <c r="J1610" t="s">
        <v>691</v>
      </c>
    </row>
    <row r="1611" spans="1:10" x14ac:dyDescent="0.25">
      <c r="A1611" t="s">
        <v>1304</v>
      </c>
      <c r="B1611">
        <v>4227175700004</v>
      </c>
      <c r="D1611" t="s">
        <v>1262</v>
      </c>
      <c r="E1611">
        <v>2016</v>
      </c>
      <c r="F1611">
        <v>26</v>
      </c>
      <c r="G1611" t="s">
        <v>1329</v>
      </c>
      <c r="H1611" t="s">
        <v>1</v>
      </c>
      <c r="J1611" t="s">
        <v>691</v>
      </c>
    </row>
    <row r="1612" spans="1:10" x14ac:dyDescent="0.25">
      <c r="A1612" t="s">
        <v>1304</v>
      </c>
      <c r="B1612">
        <v>4227175700004</v>
      </c>
      <c r="D1612" t="s">
        <v>1262</v>
      </c>
      <c r="E1612">
        <v>2016</v>
      </c>
      <c r="F1612">
        <v>27</v>
      </c>
      <c r="G1612" t="s">
        <v>1330</v>
      </c>
      <c r="H1612" t="s">
        <v>1</v>
      </c>
      <c r="J1612" t="s">
        <v>691</v>
      </c>
    </row>
    <row r="1613" spans="1:10" x14ac:dyDescent="0.25">
      <c r="A1613" t="s">
        <v>1304</v>
      </c>
      <c r="B1613">
        <v>4227175700004</v>
      </c>
      <c r="D1613" t="s">
        <v>1262</v>
      </c>
      <c r="E1613">
        <v>2016</v>
      </c>
      <c r="F1613">
        <v>28</v>
      </c>
      <c r="G1613" t="s">
        <v>1331</v>
      </c>
      <c r="H1613" t="s">
        <v>1</v>
      </c>
      <c r="J1613" t="s">
        <v>691</v>
      </c>
    </row>
    <row r="1614" spans="1:10" x14ac:dyDescent="0.25">
      <c r="A1614" t="s">
        <v>1304</v>
      </c>
      <c r="B1614">
        <v>4227175700004</v>
      </c>
      <c r="D1614" t="s">
        <v>1262</v>
      </c>
      <c r="E1614">
        <v>2016</v>
      </c>
      <c r="F1614">
        <v>29</v>
      </c>
      <c r="G1614" t="s">
        <v>1332</v>
      </c>
      <c r="H1614" t="s">
        <v>1</v>
      </c>
      <c r="J1614" t="s">
        <v>691</v>
      </c>
    </row>
    <row r="1615" spans="1:10" x14ac:dyDescent="0.25">
      <c r="A1615" t="s">
        <v>1304</v>
      </c>
      <c r="B1615">
        <v>4227175700004</v>
      </c>
      <c r="D1615" t="s">
        <v>1262</v>
      </c>
      <c r="E1615">
        <v>2016</v>
      </c>
      <c r="F1615">
        <v>30</v>
      </c>
      <c r="G1615" t="s">
        <v>1333</v>
      </c>
      <c r="H1615" t="s">
        <v>1</v>
      </c>
      <c r="J1615" t="s">
        <v>691</v>
      </c>
    </row>
    <row r="1616" spans="1:10" x14ac:dyDescent="0.25">
      <c r="B1616">
        <v>4254014250006</v>
      </c>
      <c r="D1616" t="s">
        <v>2260</v>
      </c>
      <c r="E1616">
        <v>2005</v>
      </c>
      <c r="F1616">
        <v>1</v>
      </c>
      <c r="G1616" t="s">
        <v>1334</v>
      </c>
      <c r="H1616" t="s">
        <v>1</v>
      </c>
      <c r="J1616" t="s">
        <v>691</v>
      </c>
    </row>
    <row r="1617" spans="2:10" x14ac:dyDescent="0.25">
      <c r="B1617">
        <v>4254014250006</v>
      </c>
      <c r="D1617" t="s">
        <v>2260</v>
      </c>
      <c r="E1617">
        <v>2005</v>
      </c>
      <c r="F1617">
        <v>3</v>
      </c>
      <c r="G1617" t="s">
        <v>1336</v>
      </c>
      <c r="H1617" t="s">
        <v>1</v>
      </c>
      <c r="J1617" t="s">
        <v>691</v>
      </c>
    </row>
    <row r="1618" spans="2:10" x14ac:dyDescent="0.25">
      <c r="B1618">
        <v>4254014250006</v>
      </c>
      <c r="D1618" t="s">
        <v>2260</v>
      </c>
      <c r="E1618">
        <v>2005</v>
      </c>
      <c r="F1618">
        <v>5</v>
      </c>
      <c r="G1618" t="s">
        <v>1338</v>
      </c>
      <c r="H1618" t="s">
        <v>1</v>
      </c>
      <c r="J1618" t="s">
        <v>691</v>
      </c>
    </row>
    <row r="1619" spans="2:10" x14ac:dyDescent="0.25">
      <c r="B1619">
        <v>4254014250006</v>
      </c>
      <c r="D1619" t="s">
        <v>2260</v>
      </c>
      <c r="E1619">
        <v>2005</v>
      </c>
      <c r="F1619">
        <v>6</v>
      </c>
      <c r="G1619" t="s">
        <v>1339</v>
      </c>
      <c r="H1619" t="s">
        <v>1</v>
      </c>
      <c r="J1619" t="s">
        <v>691</v>
      </c>
    </row>
    <row r="1620" spans="2:10" x14ac:dyDescent="0.25">
      <c r="B1620">
        <v>4254014250006</v>
      </c>
      <c r="D1620" t="s">
        <v>2260</v>
      </c>
      <c r="E1620">
        <v>2005</v>
      </c>
      <c r="F1620">
        <v>7</v>
      </c>
      <c r="G1620" t="s">
        <v>1340</v>
      </c>
      <c r="H1620" t="s">
        <v>1</v>
      </c>
      <c r="J1620" t="s">
        <v>691</v>
      </c>
    </row>
    <row r="1621" spans="2:10" x14ac:dyDescent="0.25">
      <c r="B1621">
        <v>4254014250006</v>
      </c>
      <c r="D1621" t="s">
        <v>2260</v>
      </c>
      <c r="E1621">
        <v>2005</v>
      </c>
      <c r="F1621">
        <v>8</v>
      </c>
      <c r="G1621" t="s">
        <v>1341</v>
      </c>
      <c r="H1621" t="s">
        <v>1</v>
      </c>
      <c r="J1621" t="s">
        <v>691</v>
      </c>
    </row>
    <row r="1622" spans="2:10" x14ac:dyDescent="0.25">
      <c r="B1622">
        <v>4254014250006</v>
      </c>
      <c r="D1622" t="s">
        <v>2260</v>
      </c>
      <c r="E1622">
        <v>2005</v>
      </c>
      <c r="F1622">
        <v>9</v>
      </c>
      <c r="G1622" t="s">
        <v>1342</v>
      </c>
      <c r="H1622" t="s">
        <v>1</v>
      </c>
      <c r="J1622" t="s">
        <v>691</v>
      </c>
    </row>
    <row r="1623" spans="2:10" x14ac:dyDescent="0.25">
      <c r="B1623">
        <v>4254014250006</v>
      </c>
      <c r="D1623" t="s">
        <v>2260</v>
      </c>
      <c r="E1623">
        <v>2005</v>
      </c>
      <c r="F1623">
        <v>10</v>
      </c>
      <c r="G1623" t="s">
        <v>1343</v>
      </c>
      <c r="H1623" t="s">
        <v>1</v>
      </c>
      <c r="J1623" t="s">
        <v>691</v>
      </c>
    </row>
    <row r="1624" spans="2:10" x14ac:dyDescent="0.25">
      <c r="B1624">
        <v>4254014250006</v>
      </c>
      <c r="D1624" t="s">
        <v>2260</v>
      </c>
      <c r="E1624">
        <v>2005</v>
      </c>
      <c r="F1624">
        <v>13</v>
      </c>
      <c r="G1624" t="s">
        <v>1346</v>
      </c>
      <c r="H1624" t="s">
        <v>1</v>
      </c>
      <c r="J1624" t="s">
        <v>691</v>
      </c>
    </row>
    <row r="1625" spans="2:10" x14ac:dyDescent="0.25">
      <c r="B1625">
        <v>4254014250006</v>
      </c>
      <c r="D1625" t="s">
        <v>2260</v>
      </c>
      <c r="E1625">
        <v>2005</v>
      </c>
      <c r="F1625">
        <v>14</v>
      </c>
      <c r="G1625" t="s">
        <v>1347</v>
      </c>
      <c r="H1625" t="s">
        <v>1</v>
      </c>
      <c r="J1625" t="s">
        <v>691</v>
      </c>
    </row>
    <row r="1626" spans="2:10" x14ac:dyDescent="0.25">
      <c r="B1626">
        <v>4254014250006</v>
      </c>
      <c r="D1626" t="s">
        <v>2260</v>
      </c>
      <c r="E1626">
        <v>2005</v>
      </c>
      <c r="F1626">
        <v>15</v>
      </c>
      <c r="G1626" t="s">
        <v>1348</v>
      </c>
      <c r="H1626" t="s">
        <v>1</v>
      </c>
      <c r="J1626" t="s">
        <v>691</v>
      </c>
    </row>
    <row r="1627" spans="2:10" x14ac:dyDescent="0.25">
      <c r="B1627">
        <v>4254014250006</v>
      </c>
      <c r="D1627" t="s">
        <v>2260</v>
      </c>
      <c r="E1627">
        <v>2005</v>
      </c>
      <c r="F1627">
        <v>16</v>
      </c>
      <c r="G1627" t="s">
        <v>1349</v>
      </c>
      <c r="H1627" t="s">
        <v>1</v>
      </c>
      <c r="J1627" t="s">
        <v>691</v>
      </c>
    </row>
    <row r="1628" spans="2:10" x14ac:dyDescent="0.25">
      <c r="B1628">
        <v>4254014250006</v>
      </c>
      <c r="D1628" t="s">
        <v>2260</v>
      </c>
      <c r="E1628">
        <v>2005</v>
      </c>
      <c r="F1628">
        <v>17</v>
      </c>
      <c r="G1628" t="s">
        <v>1350</v>
      </c>
      <c r="H1628" t="s">
        <v>1</v>
      </c>
      <c r="J1628" t="s">
        <v>691</v>
      </c>
    </row>
    <row r="1629" spans="2:10" x14ac:dyDescent="0.25">
      <c r="B1629">
        <v>4254014250006</v>
      </c>
      <c r="D1629" t="s">
        <v>2260</v>
      </c>
      <c r="E1629">
        <v>2005</v>
      </c>
      <c r="F1629">
        <v>18</v>
      </c>
      <c r="G1629" t="s">
        <v>1351</v>
      </c>
      <c r="H1629" t="s">
        <v>1</v>
      </c>
      <c r="J1629" t="s">
        <v>691</v>
      </c>
    </row>
    <row r="1630" spans="2:10" x14ac:dyDescent="0.25">
      <c r="B1630">
        <v>4254014250006</v>
      </c>
      <c r="D1630" t="s">
        <v>2260</v>
      </c>
      <c r="E1630">
        <v>2005</v>
      </c>
      <c r="F1630">
        <v>19</v>
      </c>
      <c r="G1630" t="s">
        <v>1352</v>
      </c>
      <c r="H1630" t="s">
        <v>1</v>
      </c>
      <c r="J1630" t="s">
        <v>691</v>
      </c>
    </row>
    <row r="1631" spans="2:10" x14ac:dyDescent="0.25">
      <c r="B1631">
        <v>4254014250006</v>
      </c>
      <c r="D1631" t="s">
        <v>2260</v>
      </c>
      <c r="E1631">
        <v>2005</v>
      </c>
      <c r="F1631">
        <v>20</v>
      </c>
      <c r="G1631" t="s">
        <v>1353</v>
      </c>
      <c r="H1631" t="s">
        <v>1</v>
      </c>
      <c r="J1631" t="s">
        <v>691</v>
      </c>
    </row>
    <row r="1632" spans="2:10" x14ac:dyDescent="0.25">
      <c r="B1632">
        <v>4254014250006</v>
      </c>
      <c r="D1632" t="s">
        <v>2260</v>
      </c>
      <c r="E1632">
        <v>2005</v>
      </c>
      <c r="F1632">
        <v>21</v>
      </c>
      <c r="G1632" t="s">
        <v>1354</v>
      </c>
      <c r="H1632" t="s">
        <v>1</v>
      </c>
      <c r="J1632" t="s">
        <v>691</v>
      </c>
    </row>
    <row r="1633" spans="1:10" x14ac:dyDescent="0.25">
      <c r="B1633">
        <v>4254014250006</v>
      </c>
      <c r="D1633" t="s">
        <v>2260</v>
      </c>
      <c r="E1633">
        <v>2005</v>
      </c>
      <c r="F1633">
        <v>22</v>
      </c>
      <c r="G1633" t="s">
        <v>1355</v>
      </c>
      <c r="H1633" t="s">
        <v>1</v>
      </c>
      <c r="J1633" t="s">
        <v>691</v>
      </c>
    </row>
    <row r="1634" spans="1:10" x14ac:dyDescent="0.25">
      <c r="B1634">
        <v>4254014250006</v>
      </c>
      <c r="D1634" t="s">
        <v>2260</v>
      </c>
      <c r="E1634">
        <v>2005</v>
      </c>
      <c r="F1634">
        <v>23</v>
      </c>
      <c r="G1634" t="s">
        <v>1356</v>
      </c>
      <c r="H1634" t="s">
        <v>1</v>
      </c>
      <c r="J1634" t="s">
        <v>691</v>
      </c>
    </row>
    <row r="1635" spans="1:10" x14ac:dyDescent="0.25">
      <c r="B1635">
        <v>4254014250006</v>
      </c>
      <c r="D1635" t="s">
        <v>2260</v>
      </c>
      <c r="E1635">
        <v>2005</v>
      </c>
      <c r="F1635">
        <v>24</v>
      </c>
      <c r="G1635" t="s">
        <v>1357</v>
      </c>
      <c r="H1635" t="s">
        <v>1</v>
      </c>
      <c r="J1635" t="s">
        <v>691</v>
      </c>
    </row>
    <row r="1636" spans="1:10" x14ac:dyDescent="0.25">
      <c r="B1636">
        <v>4254014250006</v>
      </c>
      <c r="D1636" t="s">
        <v>2260</v>
      </c>
      <c r="E1636">
        <v>2005</v>
      </c>
      <c r="F1636">
        <v>25</v>
      </c>
      <c r="G1636" t="s">
        <v>1358</v>
      </c>
      <c r="H1636" t="s">
        <v>1</v>
      </c>
      <c r="J1636" t="s">
        <v>691</v>
      </c>
    </row>
    <row r="1637" spans="1:10" x14ac:dyDescent="0.25">
      <c r="B1637">
        <v>4254014250006</v>
      </c>
      <c r="D1637" t="s">
        <v>2260</v>
      </c>
      <c r="E1637">
        <v>2005</v>
      </c>
      <c r="F1637">
        <v>26</v>
      </c>
      <c r="G1637" t="s">
        <v>1359</v>
      </c>
      <c r="H1637" t="s">
        <v>1</v>
      </c>
      <c r="J1637" t="s">
        <v>691</v>
      </c>
    </row>
    <row r="1638" spans="1:10" x14ac:dyDescent="0.25">
      <c r="B1638">
        <v>4254014250006</v>
      </c>
      <c r="D1638" t="s">
        <v>2260</v>
      </c>
      <c r="E1638">
        <v>2005</v>
      </c>
      <c r="F1638">
        <v>27</v>
      </c>
      <c r="G1638" t="s">
        <v>1360</v>
      </c>
      <c r="H1638" t="s">
        <v>1</v>
      </c>
      <c r="J1638" t="s">
        <v>691</v>
      </c>
    </row>
    <row r="1639" spans="1:10" x14ac:dyDescent="0.25">
      <c r="A1639" t="s">
        <v>1362</v>
      </c>
      <c r="B1639">
        <v>4254014250006</v>
      </c>
      <c r="D1639" t="s">
        <v>2260</v>
      </c>
      <c r="E1639">
        <v>2016</v>
      </c>
      <c r="F1639">
        <v>1</v>
      </c>
      <c r="G1639" t="s">
        <v>1363</v>
      </c>
      <c r="H1639" t="s">
        <v>1</v>
      </c>
      <c r="J1639" t="s">
        <v>691</v>
      </c>
    </row>
    <row r="1640" spans="1:10" x14ac:dyDescent="0.25">
      <c r="A1640" t="s">
        <v>1362</v>
      </c>
      <c r="B1640">
        <v>4254014250006</v>
      </c>
      <c r="D1640" t="s">
        <v>2260</v>
      </c>
      <c r="E1640">
        <v>2016</v>
      </c>
      <c r="F1640">
        <v>2</v>
      </c>
      <c r="G1640" t="s">
        <v>2422</v>
      </c>
      <c r="H1640" t="s">
        <v>1</v>
      </c>
      <c r="J1640" t="s">
        <v>691</v>
      </c>
    </row>
    <row r="1641" spans="1:10" x14ac:dyDescent="0.25">
      <c r="A1641" t="s">
        <v>1362</v>
      </c>
      <c r="B1641">
        <v>4254014250006</v>
      </c>
      <c r="D1641" t="s">
        <v>2260</v>
      </c>
      <c r="E1641">
        <v>2016</v>
      </c>
      <c r="F1641">
        <v>3</v>
      </c>
      <c r="G1641" t="s">
        <v>2258</v>
      </c>
      <c r="H1641" t="s">
        <v>1</v>
      </c>
      <c r="J1641" t="s">
        <v>691</v>
      </c>
    </row>
    <row r="1642" spans="1:10" x14ac:dyDescent="0.25">
      <c r="A1642" t="s">
        <v>1362</v>
      </c>
      <c r="B1642">
        <v>4254014250006</v>
      </c>
      <c r="D1642" t="s">
        <v>2260</v>
      </c>
      <c r="E1642">
        <v>2016</v>
      </c>
      <c r="F1642">
        <v>4</v>
      </c>
      <c r="G1642" t="s">
        <v>2257</v>
      </c>
      <c r="H1642" t="s">
        <v>1</v>
      </c>
      <c r="J1642" t="s">
        <v>691</v>
      </c>
    </row>
    <row r="1643" spans="1:10" x14ac:dyDescent="0.25">
      <c r="A1643" t="s">
        <v>1362</v>
      </c>
      <c r="B1643">
        <v>4254014250006</v>
      </c>
      <c r="D1643" t="s">
        <v>2260</v>
      </c>
      <c r="E1643">
        <v>2016</v>
      </c>
      <c r="F1643">
        <v>5</v>
      </c>
      <c r="G1643" t="s">
        <v>1364</v>
      </c>
      <c r="H1643" t="s">
        <v>1</v>
      </c>
      <c r="J1643" t="s">
        <v>691</v>
      </c>
    </row>
    <row r="1644" spans="1:10" x14ac:dyDescent="0.25">
      <c r="A1644" t="s">
        <v>1362</v>
      </c>
      <c r="B1644">
        <v>4254014250006</v>
      </c>
      <c r="D1644" t="s">
        <v>2260</v>
      </c>
      <c r="E1644">
        <v>2016</v>
      </c>
      <c r="F1644">
        <v>6</v>
      </c>
      <c r="G1644" t="s">
        <v>2423</v>
      </c>
      <c r="H1644" t="s">
        <v>1</v>
      </c>
      <c r="J1644" t="s">
        <v>691</v>
      </c>
    </row>
    <row r="1645" spans="1:10" x14ac:dyDescent="0.25">
      <c r="A1645" t="s">
        <v>1362</v>
      </c>
      <c r="B1645">
        <v>4254014250006</v>
      </c>
      <c r="D1645" t="s">
        <v>2260</v>
      </c>
      <c r="E1645">
        <v>2016</v>
      </c>
      <c r="F1645">
        <v>8</v>
      </c>
      <c r="G1645" t="s">
        <v>1366</v>
      </c>
      <c r="H1645" t="s">
        <v>1</v>
      </c>
      <c r="J1645" t="s">
        <v>691</v>
      </c>
    </row>
    <row r="1646" spans="1:10" x14ac:dyDescent="0.25">
      <c r="A1646" t="s">
        <v>1362</v>
      </c>
      <c r="B1646">
        <v>4254014250006</v>
      </c>
      <c r="D1646" t="s">
        <v>2260</v>
      </c>
      <c r="E1646">
        <v>2016</v>
      </c>
      <c r="F1646">
        <v>9</v>
      </c>
      <c r="G1646" t="s">
        <v>1367</v>
      </c>
      <c r="H1646" t="s">
        <v>1</v>
      </c>
      <c r="J1646" t="s">
        <v>691</v>
      </c>
    </row>
    <row r="1647" spans="1:10" x14ac:dyDescent="0.25">
      <c r="A1647" t="s">
        <v>1362</v>
      </c>
      <c r="B1647">
        <v>4254014250006</v>
      </c>
      <c r="D1647" t="s">
        <v>2260</v>
      </c>
      <c r="E1647">
        <v>2016</v>
      </c>
      <c r="F1647">
        <v>10</v>
      </c>
      <c r="G1647" t="s">
        <v>1368</v>
      </c>
      <c r="H1647" t="s">
        <v>1</v>
      </c>
      <c r="J1647" t="s">
        <v>691</v>
      </c>
    </row>
    <row r="1648" spans="1:10" x14ac:dyDescent="0.25">
      <c r="A1648" t="s">
        <v>1362</v>
      </c>
      <c r="B1648">
        <v>4254014250006</v>
      </c>
      <c r="D1648" t="s">
        <v>2260</v>
      </c>
      <c r="E1648">
        <v>2016</v>
      </c>
      <c r="F1648">
        <v>11</v>
      </c>
      <c r="G1648" t="s">
        <v>1369</v>
      </c>
      <c r="H1648" t="s">
        <v>1</v>
      </c>
      <c r="J1648" t="s">
        <v>691</v>
      </c>
    </row>
    <row r="1649" spans="1:10" x14ac:dyDescent="0.25">
      <c r="A1649" t="s">
        <v>1412</v>
      </c>
      <c r="B1649">
        <v>4236135900000</v>
      </c>
      <c r="D1649" t="s">
        <v>1413</v>
      </c>
      <c r="E1649">
        <v>2016</v>
      </c>
      <c r="F1649">
        <v>1</v>
      </c>
      <c r="G1649" t="s">
        <v>1414</v>
      </c>
      <c r="H1649" t="s">
        <v>1</v>
      </c>
      <c r="J1649" t="s">
        <v>691</v>
      </c>
    </row>
    <row r="1650" spans="1:10" x14ac:dyDescent="0.25">
      <c r="A1650" t="s">
        <v>1412</v>
      </c>
      <c r="B1650">
        <v>4236135900000</v>
      </c>
      <c r="D1650" t="s">
        <v>1413</v>
      </c>
      <c r="E1650">
        <v>2016</v>
      </c>
      <c r="F1650">
        <v>2</v>
      </c>
      <c r="G1650" t="s">
        <v>1415</v>
      </c>
      <c r="H1650" t="s">
        <v>1</v>
      </c>
      <c r="J1650" t="s">
        <v>691</v>
      </c>
    </row>
    <row r="1651" spans="1:10" x14ac:dyDescent="0.25">
      <c r="A1651" t="s">
        <v>1412</v>
      </c>
      <c r="B1651">
        <v>4236135900000</v>
      </c>
      <c r="D1651" t="s">
        <v>1413</v>
      </c>
      <c r="E1651">
        <v>2016</v>
      </c>
      <c r="F1651">
        <v>3</v>
      </c>
      <c r="G1651" t="s">
        <v>2276</v>
      </c>
      <c r="H1651" t="s">
        <v>1</v>
      </c>
      <c r="J1651" t="s">
        <v>691</v>
      </c>
    </row>
    <row r="1652" spans="1:10" x14ac:dyDescent="0.25">
      <c r="A1652" t="s">
        <v>1412</v>
      </c>
      <c r="B1652">
        <v>4236135900000</v>
      </c>
      <c r="D1652" t="s">
        <v>1413</v>
      </c>
      <c r="E1652">
        <v>2016</v>
      </c>
      <c r="F1652">
        <v>4</v>
      </c>
      <c r="G1652" t="s">
        <v>1416</v>
      </c>
      <c r="H1652" t="s">
        <v>1</v>
      </c>
      <c r="J1652" t="s">
        <v>691</v>
      </c>
    </row>
    <row r="1653" spans="1:10" x14ac:dyDescent="0.25">
      <c r="A1653" t="s">
        <v>1412</v>
      </c>
      <c r="B1653">
        <v>4236135900000</v>
      </c>
      <c r="D1653" t="s">
        <v>1413</v>
      </c>
      <c r="E1653">
        <v>2016</v>
      </c>
      <c r="F1653">
        <v>5</v>
      </c>
      <c r="G1653" t="s">
        <v>1417</v>
      </c>
      <c r="H1653" t="s">
        <v>1</v>
      </c>
      <c r="J1653" t="s">
        <v>691</v>
      </c>
    </row>
    <row r="1654" spans="1:10" x14ac:dyDescent="0.25">
      <c r="A1654" t="s">
        <v>1412</v>
      </c>
      <c r="B1654">
        <v>4236135900000</v>
      </c>
      <c r="D1654" t="s">
        <v>1413</v>
      </c>
      <c r="E1654">
        <v>2016</v>
      </c>
      <c r="F1654">
        <v>6</v>
      </c>
      <c r="G1654" t="s">
        <v>1418</v>
      </c>
      <c r="H1654" t="s">
        <v>1</v>
      </c>
      <c r="J1654" t="s">
        <v>691</v>
      </c>
    </row>
    <row r="1655" spans="1:10" x14ac:dyDescent="0.25">
      <c r="A1655" t="s">
        <v>1412</v>
      </c>
      <c r="B1655">
        <v>4236135900000</v>
      </c>
      <c r="D1655" t="s">
        <v>1413</v>
      </c>
      <c r="E1655">
        <v>2016</v>
      </c>
      <c r="F1655">
        <v>7</v>
      </c>
      <c r="G1655" t="s">
        <v>1419</v>
      </c>
      <c r="H1655" t="s">
        <v>1</v>
      </c>
      <c r="J1655" t="s">
        <v>691</v>
      </c>
    </row>
    <row r="1656" spans="1:10" x14ac:dyDescent="0.25">
      <c r="A1656" t="s">
        <v>1412</v>
      </c>
      <c r="B1656">
        <v>4236135900000</v>
      </c>
      <c r="D1656" t="s">
        <v>1413</v>
      </c>
      <c r="E1656">
        <v>2016</v>
      </c>
      <c r="F1656">
        <v>8</v>
      </c>
      <c r="G1656" t="s">
        <v>1420</v>
      </c>
      <c r="H1656" t="s">
        <v>1</v>
      </c>
      <c r="J1656" t="s">
        <v>691</v>
      </c>
    </row>
    <row r="1657" spans="1:10" x14ac:dyDescent="0.25">
      <c r="A1657" t="s">
        <v>1412</v>
      </c>
      <c r="B1657">
        <v>4236135900000</v>
      </c>
      <c r="D1657" t="s">
        <v>1413</v>
      </c>
      <c r="E1657">
        <v>2016</v>
      </c>
      <c r="F1657">
        <v>9</v>
      </c>
      <c r="G1657" t="s">
        <v>1421</v>
      </c>
      <c r="H1657" t="s">
        <v>1</v>
      </c>
      <c r="J1657" t="s">
        <v>691</v>
      </c>
    </row>
    <row r="1658" spans="1:10" x14ac:dyDescent="0.25">
      <c r="A1658" t="s">
        <v>1412</v>
      </c>
      <c r="B1658">
        <v>4236135900000</v>
      </c>
      <c r="D1658" t="s">
        <v>1413</v>
      </c>
      <c r="E1658">
        <v>2016</v>
      </c>
      <c r="F1658">
        <v>11</v>
      </c>
      <c r="G1658" t="s">
        <v>1423</v>
      </c>
      <c r="H1658" t="s">
        <v>1</v>
      </c>
      <c r="J1658" t="s">
        <v>691</v>
      </c>
    </row>
    <row r="1659" spans="1:10" x14ac:dyDescent="0.25">
      <c r="A1659" t="s">
        <v>1412</v>
      </c>
      <c r="B1659">
        <v>4236135900000</v>
      </c>
      <c r="D1659" t="s">
        <v>1413</v>
      </c>
      <c r="E1659">
        <v>2016</v>
      </c>
      <c r="F1659">
        <v>12</v>
      </c>
      <c r="G1659" t="s">
        <v>1424</v>
      </c>
      <c r="H1659" t="s">
        <v>1</v>
      </c>
      <c r="J1659" t="s">
        <v>691</v>
      </c>
    </row>
    <row r="1660" spans="1:10" x14ac:dyDescent="0.25">
      <c r="A1660" t="s">
        <v>1412</v>
      </c>
      <c r="B1660">
        <v>4236135900000</v>
      </c>
      <c r="D1660" t="s">
        <v>1413</v>
      </c>
      <c r="E1660">
        <v>2016</v>
      </c>
      <c r="F1660">
        <v>13</v>
      </c>
      <c r="G1660" t="s">
        <v>1425</v>
      </c>
      <c r="H1660" t="s">
        <v>1</v>
      </c>
      <c r="J1660" t="s">
        <v>691</v>
      </c>
    </row>
    <row r="1661" spans="1:10" x14ac:dyDescent="0.25">
      <c r="B1661">
        <v>4209390440007</v>
      </c>
      <c r="D1661" t="s">
        <v>1426</v>
      </c>
      <c r="E1661">
        <v>2006</v>
      </c>
      <c r="F1661">
        <v>1</v>
      </c>
      <c r="G1661" t="s">
        <v>1427</v>
      </c>
      <c r="H1661" t="s">
        <v>1</v>
      </c>
      <c r="J1661" t="s">
        <v>3</v>
      </c>
    </row>
    <row r="1662" spans="1:10" x14ac:dyDescent="0.25">
      <c r="B1662">
        <v>4209390440007</v>
      </c>
      <c r="D1662" t="s">
        <v>1426</v>
      </c>
      <c r="E1662">
        <v>2006</v>
      </c>
      <c r="F1662">
        <v>2</v>
      </c>
      <c r="G1662" t="s">
        <v>1428</v>
      </c>
      <c r="H1662" t="s">
        <v>1</v>
      </c>
      <c r="J1662" t="s">
        <v>3</v>
      </c>
    </row>
    <row r="1663" spans="1:10" x14ac:dyDescent="0.25">
      <c r="B1663">
        <v>4209390440007</v>
      </c>
      <c r="D1663" t="s">
        <v>1426</v>
      </c>
      <c r="E1663">
        <v>2006</v>
      </c>
      <c r="F1663">
        <v>3</v>
      </c>
      <c r="G1663" t="s">
        <v>1429</v>
      </c>
      <c r="H1663" t="s">
        <v>1</v>
      </c>
      <c r="J1663" t="s">
        <v>3</v>
      </c>
    </row>
    <row r="1664" spans="1:10" x14ac:dyDescent="0.25">
      <c r="B1664">
        <v>4209390440007</v>
      </c>
      <c r="D1664" t="s">
        <v>1426</v>
      </c>
      <c r="E1664">
        <v>2006</v>
      </c>
      <c r="F1664">
        <v>4</v>
      </c>
      <c r="G1664" t="s">
        <v>1430</v>
      </c>
      <c r="H1664" t="s">
        <v>1</v>
      </c>
      <c r="J1664" t="s">
        <v>3</v>
      </c>
    </row>
    <row r="1665" spans="1:10" x14ac:dyDescent="0.25">
      <c r="B1665">
        <v>4209390440007</v>
      </c>
      <c r="D1665" t="s">
        <v>1426</v>
      </c>
      <c r="E1665">
        <v>2006</v>
      </c>
      <c r="F1665">
        <v>5</v>
      </c>
      <c r="G1665" t="s">
        <v>1431</v>
      </c>
      <c r="H1665" t="s">
        <v>1</v>
      </c>
      <c r="J1665" t="s">
        <v>3</v>
      </c>
    </row>
    <row r="1666" spans="1:10" x14ac:dyDescent="0.25">
      <c r="B1666">
        <v>4209390440007</v>
      </c>
      <c r="D1666" t="s">
        <v>1426</v>
      </c>
      <c r="E1666">
        <v>2006</v>
      </c>
      <c r="F1666">
        <v>6</v>
      </c>
      <c r="G1666" t="s">
        <v>1432</v>
      </c>
      <c r="H1666" t="s">
        <v>1</v>
      </c>
      <c r="J1666" t="s">
        <v>3</v>
      </c>
    </row>
    <row r="1667" spans="1:10" x14ac:dyDescent="0.25">
      <c r="B1667">
        <v>4209390440007</v>
      </c>
      <c r="D1667" t="s">
        <v>1426</v>
      </c>
      <c r="E1667">
        <v>2006</v>
      </c>
      <c r="F1667">
        <v>7</v>
      </c>
      <c r="G1667" t="s">
        <v>1433</v>
      </c>
      <c r="H1667" t="s">
        <v>1</v>
      </c>
      <c r="J1667" t="s">
        <v>3</v>
      </c>
    </row>
    <row r="1668" spans="1:10" x14ac:dyDescent="0.25">
      <c r="B1668">
        <v>4209390440007</v>
      </c>
      <c r="D1668" t="s">
        <v>1426</v>
      </c>
      <c r="E1668">
        <v>2006</v>
      </c>
      <c r="F1668">
        <v>8</v>
      </c>
      <c r="G1668" t="s">
        <v>1434</v>
      </c>
      <c r="H1668" t="s">
        <v>1</v>
      </c>
      <c r="J1668" t="s">
        <v>3</v>
      </c>
    </row>
    <row r="1669" spans="1:10" x14ac:dyDescent="0.25">
      <c r="B1669">
        <v>4209390440007</v>
      </c>
      <c r="D1669" t="s">
        <v>1426</v>
      </c>
      <c r="E1669">
        <v>2006</v>
      </c>
      <c r="F1669">
        <v>9</v>
      </c>
      <c r="G1669" t="s">
        <v>1435</v>
      </c>
      <c r="H1669" t="s">
        <v>1</v>
      </c>
      <c r="J1669" t="s">
        <v>3</v>
      </c>
    </row>
    <row r="1670" spans="1:10" x14ac:dyDescent="0.25">
      <c r="B1670">
        <v>4209390440007</v>
      </c>
      <c r="D1670" t="s">
        <v>1426</v>
      </c>
      <c r="E1670">
        <v>2006</v>
      </c>
      <c r="F1670">
        <v>10</v>
      </c>
      <c r="G1670" t="s">
        <v>1436</v>
      </c>
      <c r="H1670" t="s">
        <v>1</v>
      </c>
      <c r="J1670" t="s">
        <v>3</v>
      </c>
    </row>
    <row r="1671" spans="1:10" x14ac:dyDescent="0.25">
      <c r="B1671">
        <v>4209390440007</v>
      </c>
      <c r="D1671" t="s">
        <v>1426</v>
      </c>
      <c r="E1671">
        <v>2006</v>
      </c>
      <c r="F1671">
        <v>11</v>
      </c>
      <c r="G1671" t="s">
        <v>1437</v>
      </c>
      <c r="H1671" t="s">
        <v>1</v>
      </c>
      <c r="J1671" t="s">
        <v>3</v>
      </c>
    </row>
    <row r="1672" spans="1:10" x14ac:dyDescent="0.25">
      <c r="B1672">
        <v>4209390440007</v>
      </c>
      <c r="D1672" t="s">
        <v>1426</v>
      </c>
      <c r="E1672">
        <v>2006</v>
      </c>
      <c r="F1672">
        <v>12</v>
      </c>
      <c r="G1672" t="s">
        <v>2255</v>
      </c>
      <c r="H1672" t="s">
        <v>1</v>
      </c>
      <c r="J1672" t="s">
        <v>3</v>
      </c>
    </row>
    <row r="1673" spans="1:10" x14ac:dyDescent="0.25">
      <c r="B1673">
        <v>4209390440007</v>
      </c>
      <c r="D1673" t="s">
        <v>1426</v>
      </c>
      <c r="E1673">
        <v>2006</v>
      </c>
      <c r="F1673">
        <v>14</v>
      </c>
      <c r="G1673" t="s">
        <v>1439</v>
      </c>
      <c r="H1673" t="s">
        <v>1</v>
      </c>
      <c r="J1673" t="s">
        <v>3</v>
      </c>
    </row>
    <row r="1674" spans="1:10" x14ac:dyDescent="0.25">
      <c r="B1674">
        <v>4209390440007</v>
      </c>
      <c r="D1674" t="s">
        <v>1426</v>
      </c>
      <c r="E1674">
        <v>2006</v>
      </c>
      <c r="F1674">
        <v>15</v>
      </c>
      <c r="G1674" t="s">
        <v>1440</v>
      </c>
      <c r="H1674" t="s">
        <v>1</v>
      </c>
      <c r="J1674" t="s">
        <v>3</v>
      </c>
    </row>
    <row r="1675" spans="1:10" x14ac:dyDescent="0.25">
      <c r="B1675">
        <v>4209390440007</v>
      </c>
      <c r="D1675" t="s">
        <v>1426</v>
      </c>
      <c r="E1675">
        <v>2006</v>
      </c>
      <c r="F1675">
        <v>16</v>
      </c>
      <c r="G1675" t="s">
        <v>1441</v>
      </c>
      <c r="H1675" t="s">
        <v>1</v>
      </c>
      <c r="J1675" t="s">
        <v>3</v>
      </c>
    </row>
    <row r="1676" spans="1:10" x14ac:dyDescent="0.25">
      <c r="B1676">
        <v>4209390440007</v>
      </c>
      <c r="D1676" t="s">
        <v>1426</v>
      </c>
      <c r="E1676">
        <v>2006</v>
      </c>
      <c r="F1676">
        <v>13</v>
      </c>
      <c r="G1676" t="s">
        <v>1438</v>
      </c>
      <c r="H1676" t="s">
        <v>1</v>
      </c>
      <c r="J1676" t="s">
        <v>4</v>
      </c>
    </row>
    <row r="1677" spans="1:10" x14ac:dyDescent="0.25">
      <c r="A1677" t="s">
        <v>1442</v>
      </c>
      <c r="B1677">
        <v>4209390440007</v>
      </c>
      <c r="D1677" t="s">
        <v>1426</v>
      </c>
      <c r="E1677">
        <v>2016</v>
      </c>
      <c r="F1677">
        <v>2</v>
      </c>
      <c r="G1677" t="s">
        <v>1444</v>
      </c>
      <c r="H1677" t="s">
        <v>1</v>
      </c>
      <c r="J1677" t="s">
        <v>691</v>
      </c>
    </row>
    <row r="1678" spans="1:10" x14ac:dyDescent="0.25">
      <c r="A1678" t="s">
        <v>1442</v>
      </c>
      <c r="B1678">
        <v>4209390440007</v>
      </c>
      <c r="D1678" t="s">
        <v>1426</v>
      </c>
      <c r="E1678">
        <v>2016</v>
      </c>
      <c r="F1678">
        <v>3</v>
      </c>
      <c r="G1678" t="s">
        <v>1445</v>
      </c>
      <c r="H1678" t="s">
        <v>1</v>
      </c>
      <c r="J1678" t="s">
        <v>691</v>
      </c>
    </row>
    <row r="1679" spans="1:10" x14ac:dyDescent="0.25">
      <c r="A1679" t="s">
        <v>1442</v>
      </c>
      <c r="B1679">
        <v>4209390440007</v>
      </c>
      <c r="D1679" t="s">
        <v>1426</v>
      </c>
      <c r="E1679">
        <v>2016</v>
      </c>
      <c r="F1679">
        <v>4</v>
      </c>
      <c r="G1679" t="s">
        <v>2424</v>
      </c>
      <c r="H1679" t="s">
        <v>1</v>
      </c>
      <c r="J1679" t="s">
        <v>691</v>
      </c>
    </row>
    <row r="1680" spans="1:10" x14ac:dyDescent="0.25">
      <c r="A1680" t="s">
        <v>1442</v>
      </c>
      <c r="B1680">
        <v>4209390440007</v>
      </c>
      <c r="D1680" t="s">
        <v>1426</v>
      </c>
      <c r="E1680">
        <v>2016</v>
      </c>
      <c r="F1680">
        <v>5</v>
      </c>
      <c r="G1680" t="s">
        <v>1446</v>
      </c>
      <c r="H1680" t="s">
        <v>1</v>
      </c>
      <c r="J1680" t="s">
        <v>691</v>
      </c>
    </row>
    <row r="1681" spans="1:10" x14ac:dyDescent="0.25">
      <c r="A1681" t="s">
        <v>1442</v>
      </c>
      <c r="B1681">
        <v>4209390440007</v>
      </c>
      <c r="D1681" t="s">
        <v>1426</v>
      </c>
      <c r="E1681">
        <v>2016</v>
      </c>
      <c r="F1681">
        <v>6</v>
      </c>
      <c r="G1681" t="s">
        <v>1447</v>
      </c>
      <c r="H1681" t="s">
        <v>1</v>
      </c>
      <c r="J1681" t="s">
        <v>691</v>
      </c>
    </row>
    <row r="1682" spans="1:10" x14ac:dyDescent="0.25">
      <c r="A1682" t="s">
        <v>1442</v>
      </c>
      <c r="B1682">
        <v>4209390440007</v>
      </c>
      <c r="D1682" t="s">
        <v>1426</v>
      </c>
      <c r="E1682">
        <v>2016</v>
      </c>
      <c r="F1682">
        <v>7</v>
      </c>
      <c r="G1682" t="s">
        <v>1448</v>
      </c>
      <c r="H1682" t="s">
        <v>1</v>
      </c>
      <c r="J1682" t="s">
        <v>691</v>
      </c>
    </row>
    <row r="1683" spans="1:10" x14ac:dyDescent="0.25">
      <c r="A1683" t="s">
        <v>1442</v>
      </c>
      <c r="B1683">
        <v>4209390440007</v>
      </c>
      <c r="D1683" t="s">
        <v>1426</v>
      </c>
      <c r="E1683">
        <v>2016</v>
      </c>
      <c r="F1683">
        <v>9</v>
      </c>
      <c r="G1683" t="s">
        <v>1904</v>
      </c>
      <c r="H1683" t="s">
        <v>1</v>
      </c>
      <c r="J1683" t="s">
        <v>691</v>
      </c>
    </row>
    <row r="1684" spans="1:10" x14ac:dyDescent="0.25">
      <c r="A1684" t="s">
        <v>1442</v>
      </c>
      <c r="B1684">
        <v>4209390440007</v>
      </c>
      <c r="D1684" t="s">
        <v>1426</v>
      </c>
      <c r="E1684">
        <v>2016</v>
      </c>
      <c r="F1684">
        <v>10</v>
      </c>
      <c r="G1684" t="s">
        <v>1905</v>
      </c>
      <c r="H1684" t="s">
        <v>1</v>
      </c>
      <c r="J1684" t="s">
        <v>691</v>
      </c>
    </row>
    <row r="1685" spans="1:10" x14ac:dyDescent="0.25">
      <c r="A1685" t="s">
        <v>1442</v>
      </c>
      <c r="B1685">
        <v>4209390440007</v>
      </c>
      <c r="D1685" t="s">
        <v>1426</v>
      </c>
      <c r="E1685">
        <v>2016</v>
      </c>
      <c r="F1685">
        <v>11</v>
      </c>
      <c r="G1685" t="s">
        <v>2425</v>
      </c>
      <c r="H1685" t="s">
        <v>1</v>
      </c>
      <c r="J1685" t="s">
        <v>691</v>
      </c>
    </row>
    <row r="1686" spans="1:10" x14ac:dyDescent="0.25">
      <c r="A1686" t="s">
        <v>1442</v>
      </c>
      <c r="B1686">
        <v>4209390440007</v>
      </c>
      <c r="D1686" t="s">
        <v>1426</v>
      </c>
      <c r="E1686">
        <v>2016</v>
      </c>
      <c r="F1686">
        <v>12</v>
      </c>
      <c r="G1686" t="s">
        <v>1906</v>
      </c>
      <c r="H1686" t="s">
        <v>1</v>
      </c>
      <c r="J1686" t="s">
        <v>691</v>
      </c>
    </row>
    <row r="1687" spans="1:10" x14ac:dyDescent="0.25">
      <c r="A1687" t="s">
        <v>1442</v>
      </c>
      <c r="B1687">
        <v>4209390440007</v>
      </c>
      <c r="D1687" t="s">
        <v>1426</v>
      </c>
      <c r="E1687">
        <v>2016</v>
      </c>
      <c r="F1687">
        <v>13</v>
      </c>
      <c r="G1687" t="s">
        <v>1907</v>
      </c>
      <c r="H1687" t="s">
        <v>1</v>
      </c>
      <c r="J1687" t="s">
        <v>691</v>
      </c>
    </row>
    <row r="1688" spans="1:10" x14ac:dyDescent="0.25">
      <c r="A1688" t="s">
        <v>1442</v>
      </c>
      <c r="B1688">
        <v>4209390440007</v>
      </c>
      <c r="D1688" t="s">
        <v>1426</v>
      </c>
      <c r="E1688">
        <v>2016</v>
      </c>
      <c r="F1688">
        <v>14</v>
      </c>
      <c r="G1688" t="s">
        <v>1449</v>
      </c>
      <c r="H1688" t="s">
        <v>1</v>
      </c>
      <c r="J1688" t="s">
        <v>691</v>
      </c>
    </row>
    <row r="1689" spans="1:10" x14ac:dyDescent="0.25">
      <c r="A1689" t="s">
        <v>1442</v>
      </c>
      <c r="B1689">
        <v>4209390440007</v>
      </c>
      <c r="D1689" t="s">
        <v>1426</v>
      </c>
      <c r="E1689">
        <v>2016</v>
      </c>
      <c r="F1689">
        <v>15</v>
      </c>
      <c r="G1689" t="s">
        <v>1908</v>
      </c>
      <c r="H1689" t="s">
        <v>1</v>
      </c>
      <c r="J1689" t="s">
        <v>691</v>
      </c>
    </row>
    <row r="1690" spans="1:10" x14ac:dyDescent="0.25">
      <c r="A1690" t="s">
        <v>1442</v>
      </c>
      <c r="B1690">
        <v>4209390440007</v>
      </c>
      <c r="D1690" t="s">
        <v>1426</v>
      </c>
      <c r="E1690">
        <v>2016</v>
      </c>
      <c r="F1690">
        <v>16</v>
      </c>
      <c r="G1690" t="s">
        <v>1909</v>
      </c>
      <c r="H1690" t="s">
        <v>1</v>
      </c>
      <c r="J1690" t="s">
        <v>691</v>
      </c>
    </row>
    <row r="1691" spans="1:10" x14ac:dyDescent="0.25">
      <c r="A1691" t="s">
        <v>1442</v>
      </c>
      <c r="B1691">
        <v>4209390440007</v>
      </c>
      <c r="D1691" t="s">
        <v>1426</v>
      </c>
      <c r="E1691">
        <v>2016</v>
      </c>
      <c r="F1691">
        <v>17</v>
      </c>
      <c r="G1691" t="s">
        <v>1450</v>
      </c>
      <c r="H1691" t="s">
        <v>1</v>
      </c>
      <c r="J1691" t="s">
        <v>691</v>
      </c>
    </row>
    <row r="1692" spans="1:10" x14ac:dyDescent="0.25">
      <c r="A1692" t="s">
        <v>1442</v>
      </c>
      <c r="B1692">
        <v>4209390440007</v>
      </c>
      <c r="D1692" t="s">
        <v>1426</v>
      </c>
      <c r="E1692">
        <v>2016</v>
      </c>
      <c r="F1692">
        <v>18</v>
      </c>
      <c r="G1692" t="s">
        <v>1910</v>
      </c>
      <c r="H1692" t="s">
        <v>1</v>
      </c>
      <c r="J1692" t="s">
        <v>691</v>
      </c>
    </row>
    <row r="1693" spans="1:10" x14ac:dyDescent="0.25">
      <c r="B1693">
        <v>4227224680006</v>
      </c>
      <c r="D1693" t="s">
        <v>1451</v>
      </c>
      <c r="E1693">
        <v>2006</v>
      </c>
      <c r="F1693">
        <v>1</v>
      </c>
      <c r="G1693" t="s">
        <v>1452</v>
      </c>
      <c r="H1693" t="s">
        <v>1</v>
      </c>
      <c r="J1693" t="s">
        <v>691</v>
      </c>
    </row>
    <row r="1694" spans="1:10" x14ac:dyDescent="0.25">
      <c r="B1694">
        <v>4227224680006</v>
      </c>
      <c r="D1694" t="s">
        <v>1451</v>
      </c>
      <c r="E1694">
        <v>2006</v>
      </c>
      <c r="F1694">
        <v>2</v>
      </c>
      <c r="G1694" t="s">
        <v>1453</v>
      </c>
      <c r="H1694" t="s">
        <v>1</v>
      </c>
      <c r="J1694" t="s">
        <v>691</v>
      </c>
    </row>
    <row r="1695" spans="1:10" x14ac:dyDescent="0.25">
      <c r="B1695">
        <v>4227224680006</v>
      </c>
      <c r="D1695" t="s">
        <v>1451</v>
      </c>
      <c r="E1695">
        <v>2006</v>
      </c>
      <c r="F1695">
        <v>3</v>
      </c>
      <c r="G1695" t="s">
        <v>1454</v>
      </c>
      <c r="H1695" t="s">
        <v>1</v>
      </c>
      <c r="J1695" t="s">
        <v>691</v>
      </c>
    </row>
    <row r="1696" spans="1:10" x14ac:dyDescent="0.25">
      <c r="B1696">
        <v>4227224680006</v>
      </c>
      <c r="D1696" t="s">
        <v>1451</v>
      </c>
      <c r="E1696">
        <v>2006</v>
      </c>
      <c r="F1696">
        <v>4</v>
      </c>
      <c r="G1696" t="s">
        <v>1455</v>
      </c>
      <c r="H1696" t="s">
        <v>1</v>
      </c>
      <c r="J1696" t="s">
        <v>691</v>
      </c>
    </row>
    <row r="1697" spans="2:10" x14ac:dyDescent="0.25">
      <c r="B1697">
        <v>4227224680006</v>
      </c>
      <c r="D1697" t="s">
        <v>1451</v>
      </c>
      <c r="E1697">
        <v>2006</v>
      </c>
      <c r="F1697">
        <v>5</v>
      </c>
      <c r="G1697" t="s">
        <v>1456</v>
      </c>
      <c r="H1697" t="s">
        <v>1</v>
      </c>
      <c r="J1697" t="s">
        <v>691</v>
      </c>
    </row>
    <row r="1698" spans="2:10" x14ac:dyDescent="0.25">
      <c r="B1698">
        <v>4227224680006</v>
      </c>
      <c r="D1698" t="s">
        <v>1451</v>
      </c>
      <c r="E1698">
        <v>2006</v>
      </c>
      <c r="F1698">
        <v>6</v>
      </c>
      <c r="G1698" t="s">
        <v>1457</v>
      </c>
      <c r="H1698" t="s">
        <v>1</v>
      </c>
      <c r="J1698" t="s">
        <v>691</v>
      </c>
    </row>
    <row r="1699" spans="2:10" x14ac:dyDescent="0.25">
      <c r="B1699">
        <v>4227224680006</v>
      </c>
      <c r="D1699" t="s">
        <v>1451</v>
      </c>
      <c r="E1699">
        <v>2006</v>
      </c>
      <c r="F1699">
        <v>7</v>
      </c>
      <c r="G1699" t="s">
        <v>1911</v>
      </c>
      <c r="H1699" t="s">
        <v>1</v>
      </c>
      <c r="J1699" t="s">
        <v>691</v>
      </c>
    </row>
    <row r="1700" spans="2:10" x14ac:dyDescent="0.25">
      <c r="B1700">
        <v>4227224680006</v>
      </c>
      <c r="D1700" t="s">
        <v>1451</v>
      </c>
      <c r="E1700">
        <v>2006</v>
      </c>
      <c r="F1700">
        <v>8</v>
      </c>
      <c r="G1700" t="s">
        <v>1458</v>
      </c>
      <c r="H1700" t="s">
        <v>1</v>
      </c>
      <c r="J1700" t="s">
        <v>691</v>
      </c>
    </row>
    <row r="1701" spans="2:10" x14ac:dyDescent="0.25">
      <c r="B1701">
        <v>4227224680006</v>
      </c>
      <c r="D1701" t="s">
        <v>1451</v>
      </c>
      <c r="E1701">
        <v>2006</v>
      </c>
      <c r="F1701">
        <v>9</v>
      </c>
      <c r="G1701" t="s">
        <v>1459</v>
      </c>
      <c r="H1701" t="s">
        <v>1</v>
      </c>
      <c r="J1701" t="s">
        <v>691</v>
      </c>
    </row>
    <row r="1702" spans="2:10" x14ac:dyDescent="0.25">
      <c r="B1702">
        <v>4227224680006</v>
      </c>
      <c r="D1702" t="s">
        <v>1451</v>
      </c>
      <c r="E1702">
        <v>2006</v>
      </c>
      <c r="F1702">
        <v>10</v>
      </c>
      <c r="G1702" t="s">
        <v>1460</v>
      </c>
      <c r="H1702" t="s">
        <v>1</v>
      </c>
      <c r="J1702" t="s">
        <v>691</v>
      </c>
    </row>
    <row r="1703" spans="2:10" x14ac:dyDescent="0.25">
      <c r="B1703">
        <v>4227224680006</v>
      </c>
      <c r="D1703" t="s">
        <v>1451</v>
      </c>
      <c r="E1703">
        <v>2006</v>
      </c>
      <c r="F1703">
        <v>11</v>
      </c>
      <c r="G1703" t="s">
        <v>1461</v>
      </c>
      <c r="H1703" t="s">
        <v>1</v>
      </c>
      <c r="J1703" t="s">
        <v>691</v>
      </c>
    </row>
    <row r="1704" spans="2:10" x14ac:dyDescent="0.25">
      <c r="B1704">
        <v>4227224680006</v>
      </c>
      <c r="D1704" t="s">
        <v>1451</v>
      </c>
      <c r="E1704">
        <v>2006</v>
      </c>
      <c r="F1704">
        <v>12</v>
      </c>
      <c r="G1704" t="s">
        <v>1462</v>
      </c>
      <c r="H1704" t="s">
        <v>1</v>
      </c>
      <c r="J1704" t="s">
        <v>691</v>
      </c>
    </row>
    <row r="1705" spans="2:10" x14ac:dyDescent="0.25">
      <c r="B1705">
        <v>4227224680006</v>
      </c>
      <c r="D1705" t="s">
        <v>1451</v>
      </c>
      <c r="E1705">
        <v>2006</v>
      </c>
      <c r="F1705">
        <v>13</v>
      </c>
      <c r="G1705" t="s">
        <v>1912</v>
      </c>
      <c r="H1705" t="s">
        <v>1</v>
      </c>
      <c r="J1705" t="s">
        <v>691</v>
      </c>
    </row>
    <row r="1706" spans="2:10" x14ac:dyDescent="0.25">
      <c r="B1706">
        <v>4227224680006</v>
      </c>
      <c r="D1706" t="s">
        <v>1451</v>
      </c>
      <c r="E1706">
        <v>2006</v>
      </c>
      <c r="F1706">
        <v>14</v>
      </c>
      <c r="G1706" t="s">
        <v>1913</v>
      </c>
      <c r="H1706" t="s">
        <v>1</v>
      </c>
      <c r="J1706" t="s">
        <v>691</v>
      </c>
    </row>
    <row r="1707" spans="2:10" ht="225" x14ac:dyDescent="0.25">
      <c r="B1707">
        <v>4227224680006</v>
      </c>
      <c r="D1707" t="s">
        <v>1451</v>
      </c>
      <c r="E1707">
        <v>2006</v>
      </c>
      <c r="F1707">
        <v>15</v>
      </c>
      <c r="G1707" s="1" t="s">
        <v>1463</v>
      </c>
      <c r="H1707" t="s">
        <v>1</v>
      </c>
      <c r="J1707" t="s">
        <v>691</v>
      </c>
    </row>
    <row r="1708" spans="2:10" x14ac:dyDescent="0.25">
      <c r="B1708">
        <v>4227224680006</v>
      </c>
      <c r="D1708" t="s">
        <v>1451</v>
      </c>
      <c r="E1708">
        <v>2006</v>
      </c>
      <c r="F1708">
        <v>16</v>
      </c>
      <c r="G1708" t="s">
        <v>1464</v>
      </c>
      <c r="H1708" t="s">
        <v>1</v>
      </c>
      <c r="J1708" t="s">
        <v>691</v>
      </c>
    </row>
    <row r="1709" spans="2:10" x14ac:dyDescent="0.25">
      <c r="B1709">
        <v>4227224680006</v>
      </c>
      <c r="D1709" t="s">
        <v>1451</v>
      </c>
      <c r="E1709">
        <v>2006</v>
      </c>
      <c r="F1709">
        <v>17</v>
      </c>
      <c r="G1709" t="s">
        <v>1465</v>
      </c>
      <c r="H1709" t="s">
        <v>1</v>
      </c>
      <c r="J1709" t="s">
        <v>691</v>
      </c>
    </row>
    <row r="1710" spans="2:10" x14ac:dyDescent="0.25">
      <c r="B1710">
        <v>4227224680006</v>
      </c>
      <c r="D1710" t="s">
        <v>1451</v>
      </c>
      <c r="E1710">
        <v>2006</v>
      </c>
      <c r="F1710">
        <v>18</v>
      </c>
      <c r="G1710" t="s">
        <v>1466</v>
      </c>
      <c r="H1710" t="s">
        <v>1</v>
      </c>
      <c r="J1710" t="s">
        <v>691</v>
      </c>
    </row>
    <row r="1711" spans="2:10" x14ac:dyDescent="0.25">
      <c r="B1711">
        <v>4227224680006</v>
      </c>
      <c r="D1711" t="s">
        <v>1451</v>
      </c>
      <c r="E1711">
        <v>2006</v>
      </c>
      <c r="F1711">
        <v>19</v>
      </c>
      <c r="G1711" t="s">
        <v>1914</v>
      </c>
      <c r="H1711" t="s">
        <v>1</v>
      </c>
      <c r="J1711" t="s">
        <v>691</v>
      </c>
    </row>
    <row r="1712" spans="2:10" x14ac:dyDescent="0.25">
      <c r="B1712">
        <v>4227224680006</v>
      </c>
      <c r="D1712" t="s">
        <v>1451</v>
      </c>
      <c r="E1712">
        <v>2006</v>
      </c>
      <c r="F1712">
        <v>20</v>
      </c>
      <c r="G1712" t="s">
        <v>1915</v>
      </c>
      <c r="H1712" t="s">
        <v>1</v>
      </c>
      <c r="J1712" t="s">
        <v>691</v>
      </c>
    </row>
    <row r="1713" spans="1:10" x14ac:dyDescent="0.25">
      <c r="B1713">
        <v>4227224680006</v>
      </c>
      <c r="D1713" t="s">
        <v>1451</v>
      </c>
      <c r="E1713">
        <v>2006</v>
      </c>
      <c r="F1713">
        <v>21</v>
      </c>
      <c r="G1713" t="s">
        <v>1467</v>
      </c>
      <c r="H1713" t="s">
        <v>1</v>
      </c>
      <c r="J1713" t="s">
        <v>691</v>
      </c>
    </row>
    <row r="1714" spans="1:10" x14ac:dyDescent="0.25">
      <c r="B1714">
        <v>4227224680006</v>
      </c>
      <c r="D1714" t="s">
        <v>1451</v>
      </c>
      <c r="E1714">
        <v>2006</v>
      </c>
      <c r="F1714">
        <v>22</v>
      </c>
      <c r="G1714" t="s">
        <v>1916</v>
      </c>
      <c r="H1714" t="s">
        <v>1</v>
      </c>
      <c r="J1714" t="s">
        <v>691</v>
      </c>
    </row>
    <row r="1715" spans="1:10" x14ac:dyDescent="0.25">
      <c r="B1715">
        <v>4227224680006</v>
      </c>
      <c r="D1715" t="s">
        <v>1451</v>
      </c>
      <c r="E1715">
        <v>2006</v>
      </c>
      <c r="F1715">
        <v>23</v>
      </c>
      <c r="G1715" t="s">
        <v>1917</v>
      </c>
      <c r="H1715" t="s">
        <v>1</v>
      </c>
      <c r="J1715" t="s">
        <v>691</v>
      </c>
    </row>
    <row r="1716" spans="1:10" x14ac:dyDescent="0.25">
      <c r="B1716">
        <v>4227224680006</v>
      </c>
      <c r="D1716" t="s">
        <v>1451</v>
      </c>
      <c r="E1716">
        <v>2006</v>
      </c>
      <c r="F1716">
        <v>24</v>
      </c>
      <c r="G1716" t="s">
        <v>1918</v>
      </c>
      <c r="H1716" t="s">
        <v>1</v>
      </c>
      <c r="J1716" t="s">
        <v>691</v>
      </c>
    </row>
    <row r="1717" spans="1:10" x14ac:dyDescent="0.25">
      <c r="B1717">
        <v>4227224680006</v>
      </c>
      <c r="D1717" t="s">
        <v>1451</v>
      </c>
      <c r="E1717">
        <v>2006</v>
      </c>
      <c r="F1717">
        <v>25</v>
      </c>
      <c r="G1717" t="s">
        <v>1468</v>
      </c>
      <c r="H1717" t="s">
        <v>1</v>
      </c>
      <c r="J1717" t="s">
        <v>691</v>
      </c>
    </row>
    <row r="1718" spans="1:10" x14ac:dyDescent="0.25">
      <c r="B1718">
        <v>4227224680006</v>
      </c>
      <c r="D1718" t="s">
        <v>1451</v>
      </c>
      <c r="E1718">
        <v>2006</v>
      </c>
      <c r="F1718">
        <v>26</v>
      </c>
      <c r="G1718" t="s">
        <v>1919</v>
      </c>
      <c r="H1718" t="s">
        <v>1</v>
      </c>
      <c r="J1718" t="s">
        <v>691</v>
      </c>
    </row>
    <row r="1719" spans="1:10" x14ac:dyDescent="0.25">
      <c r="B1719">
        <v>4227224680006</v>
      </c>
      <c r="D1719" t="s">
        <v>1451</v>
      </c>
      <c r="E1719">
        <v>2006</v>
      </c>
      <c r="F1719">
        <v>27</v>
      </c>
      <c r="G1719" t="s">
        <v>1920</v>
      </c>
      <c r="H1719" t="s">
        <v>1</v>
      </c>
      <c r="J1719" t="s">
        <v>691</v>
      </c>
    </row>
    <row r="1720" spans="1:10" x14ac:dyDescent="0.25">
      <c r="B1720">
        <v>4227224680006</v>
      </c>
      <c r="D1720" t="s">
        <v>1451</v>
      </c>
      <c r="E1720">
        <v>2006</v>
      </c>
      <c r="F1720">
        <v>28</v>
      </c>
      <c r="G1720" t="s">
        <v>1469</v>
      </c>
      <c r="H1720" t="s">
        <v>1</v>
      </c>
      <c r="J1720" t="s">
        <v>691</v>
      </c>
    </row>
    <row r="1721" spans="1:10" x14ac:dyDescent="0.25">
      <c r="B1721">
        <v>4227224680006</v>
      </c>
      <c r="D1721" t="s">
        <v>1451</v>
      </c>
      <c r="E1721">
        <v>2006</v>
      </c>
      <c r="F1721">
        <v>29</v>
      </c>
      <c r="G1721" t="s">
        <v>1470</v>
      </c>
      <c r="H1721" t="s">
        <v>1</v>
      </c>
      <c r="J1721" t="s">
        <v>691</v>
      </c>
    </row>
    <row r="1722" spans="1:10" x14ac:dyDescent="0.25">
      <c r="B1722">
        <v>4227224680006</v>
      </c>
      <c r="D1722" t="s">
        <v>1451</v>
      </c>
      <c r="E1722">
        <v>2006</v>
      </c>
      <c r="F1722">
        <v>30</v>
      </c>
      <c r="G1722" t="s">
        <v>1921</v>
      </c>
      <c r="H1722" t="s">
        <v>1</v>
      </c>
      <c r="J1722" t="s">
        <v>691</v>
      </c>
    </row>
    <row r="1723" spans="1:10" x14ac:dyDescent="0.25">
      <c r="B1723">
        <v>4227224680006</v>
      </c>
      <c r="D1723" t="s">
        <v>1451</v>
      </c>
      <c r="E1723">
        <v>2006</v>
      </c>
      <c r="F1723">
        <v>31</v>
      </c>
      <c r="G1723" t="s">
        <v>1922</v>
      </c>
      <c r="H1723" t="s">
        <v>1</v>
      </c>
      <c r="J1723" t="s">
        <v>691</v>
      </c>
    </row>
    <row r="1724" spans="1:10" x14ac:dyDescent="0.25">
      <c r="B1724">
        <v>4227224680006</v>
      </c>
      <c r="D1724" t="s">
        <v>1451</v>
      </c>
      <c r="E1724">
        <v>2006</v>
      </c>
      <c r="F1724">
        <v>32</v>
      </c>
      <c r="G1724" t="s">
        <v>1923</v>
      </c>
      <c r="H1724" t="s">
        <v>1</v>
      </c>
      <c r="J1724" t="s">
        <v>691</v>
      </c>
    </row>
    <row r="1725" spans="1:10" x14ac:dyDescent="0.25">
      <c r="B1725">
        <v>4227224680006</v>
      </c>
      <c r="D1725" t="s">
        <v>1451</v>
      </c>
      <c r="E1725">
        <v>2006</v>
      </c>
      <c r="F1725">
        <v>33</v>
      </c>
      <c r="G1725" t="s">
        <v>1924</v>
      </c>
      <c r="H1725" t="s">
        <v>1</v>
      </c>
      <c r="J1725" t="s">
        <v>691</v>
      </c>
    </row>
    <row r="1726" spans="1:10" x14ac:dyDescent="0.25">
      <c r="B1726">
        <v>4227224680006</v>
      </c>
      <c r="D1726" t="s">
        <v>1451</v>
      </c>
      <c r="E1726">
        <v>2006</v>
      </c>
      <c r="F1726">
        <v>34</v>
      </c>
      <c r="G1726" t="s">
        <v>1925</v>
      </c>
      <c r="H1726" t="s">
        <v>1</v>
      </c>
      <c r="J1726" t="s">
        <v>691</v>
      </c>
    </row>
    <row r="1727" spans="1:10" x14ac:dyDescent="0.25">
      <c r="B1727">
        <v>4227224680006</v>
      </c>
      <c r="D1727" t="s">
        <v>1451</v>
      </c>
      <c r="E1727">
        <v>2006</v>
      </c>
      <c r="F1727">
        <v>35</v>
      </c>
      <c r="G1727" t="s">
        <v>1926</v>
      </c>
      <c r="H1727" t="s">
        <v>1</v>
      </c>
      <c r="J1727" t="s">
        <v>691</v>
      </c>
    </row>
    <row r="1728" spans="1:10" x14ac:dyDescent="0.25">
      <c r="A1728" t="s">
        <v>1471</v>
      </c>
      <c r="B1728">
        <v>4227224680006</v>
      </c>
      <c r="D1728" t="s">
        <v>1451</v>
      </c>
      <c r="E1728">
        <v>2016</v>
      </c>
      <c r="F1728">
        <v>1</v>
      </c>
      <c r="G1728" t="s">
        <v>1472</v>
      </c>
      <c r="H1728" t="s">
        <v>1</v>
      </c>
      <c r="J1728" t="s">
        <v>691</v>
      </c>
    </row>
    <row r="1729" spans="1:10" x14ac:dyDescent="0.25">
      <c r="A1729" t="s">
        <v>1471</v>
      </c>
      <c r="B1729">
        <v>4227224680006</v>
      </c>
      <c r="D1729" t="s">
        <v>1451</v>
      </c>
      <c r="E1729">
        <v>2016</v>
      </c>
      <c r="F1729">
        <v>2</v>
      </c>
      <c r="G1729" t="s">
        <v>1927</v>
      </c>
      <c r="H1729" t="s">
        <v>1</v>
      </c>
      <c r="J1729" t="s">
        <v>691</v>
      </c>
    </row>
    <row r="1730" spans="1:10" x14ac:dyDescent="0.25">
      <c r="A1730" t="s">
        <v>1471</v>
      </c>
      <c r="B1730">
        <v>4227224680006</v>
      </c>
      <c r="D1730" t="s">
        <v>1451</v>
      </c>
      <c r="E1730">
        <v>2016</v>
      </c>
      <c r="F1730">
        <v>4</v>
      </c>
      <c r="G1730" t="s">
        <v>1474</v>
      </c>
      <c r="H1730" t="s">
        <v>1</v>
      </c>
      <c r="J1730" t="s">
        <v>691</v>
      </c>
    </row>
    <row r="1731" spans="1:10" x14ac:dyDescent="0.25">
      <c r="A1731" t="s">
        <v>1471</v>
      </c>
      <c r="B1731">
        <v>4227224680006</v>
      </c>
      <c r="D1731" t="s">
        <v>1451</v>
      </c>
      <c r="E1731">
        <v>2016</v>
      </c>
      <c r="F1731">
        <v>5</v>
      </c>
      <c r="G1731" t="s">
        <v>1928</v>
      </c>
      <c r="H1731" t="s">
        <v>1</v>
      </c>
      <c r="J1731" t="s">
        <v>691</v>
      </c>
    </row>
    <row r="1732" spans="1:10" x14ac:dyDescent="0.25">
      <c r="A1732" t="s">
        <v>1471</v>
      </c>
      <c r="B1732">
        <v>4227224680006</v>
      </c>
      <c r="D1732" t="s">
        <v>1451</v>
      </c>
      <c r="E1732">
        <v>2016</v>
      </c>
      <c r="F1732">
        <v>6</v>
      </c>
      <c r="G1732" t="s">
        <v>1475</v>
      </c>
      <c r="H1732" t="s">
        <v>1</v>
      </c>
      <c r="J1732" t="s">
        <v>691</v>
      </c>
    </row>
    <row r="1733" spans="1:10" x14ac:dyDescent="0.25">
      <c r="A1733" t="s">
        <v>1471</v>
      </c>
      <c r="B1733">
        <v>4227224680006</v>
      </c>
      <c r="D1733" t="s">
        <v>1451</v>
      </c>
      <c r="E1733">
        <v>2016</v>
      </c>
      <c r="F1733">
        <v>7</v>
      </c>
      <c r="G1733" t="s">
        <v>1476</v>
      </c>
      <c r="H1733" t="s">
        <v>1</v>
      </c>
      <c r="J1733" t="s">
        <v>691</v>
      </c>
    </row>
    <row r="1734" spans="1:10" x14ac:dyDescent="0.25">
      <c r="A1734" t="s">
        <v>1471</v>
      </c>
      <c r="B1734">
        <v>4227224680006</v>
      </c>
      <c r="D1734" t="s">
        <v>1451</v>
      </c>
      <c r="E1734">
        <v>2016</v>
      </c>
      <c r="F1734">
        <v>8</v>
      </c>
      <c r="G1734" t="s">
        <v>1477</v>
      </c>
      <c r="H1734" t="s">
        <v>1</v>
      </c>
      <c r="J1734" t="s">
        <v>691</v>
      </c>
    </row>
    <row r="1735" spans="1:10" x14ac:dyDescent="0.25">
      <c r="A1735" t="s">
        <v>1471</v>
      </c>
      <c r="B1735">
        <v>4227224680006</v>
      </c>
      <c r="D1735" t="s">
        <v>1451</v>
      </c>
      <c r="E1735">
        <v>2016</v>
      </c>
      <c r="F1735">
        <v>9</v>
      </c>
      <c r="G1735" t="s">
        <v>1929</v>
      </c>
      <c r="H1735" t="s">
        <v>1</v>
      </c>
      <c r="J1735" t="s">
        <v>691</v>
      </c>
    </row>
    <row r="1736" spans="1:10" x14ac:dyDescent="0.25">
      <c r="A1736" t="s">
        <v>1471</v>
      </c>
      <c r="B1736">
        <v>4227224680006</v>
      </c>
      <c r="D1736" t="s">
        <v>1451</v>
      </c>
      <c r="E1736">
        <v>2016</v>
      </c>
      <c r="F1736">
        <v>10</v>
      </c>
      <c r="G1736" t="s">
        <v>1478</v>
      </c>
      <c r="H1736" t="s">
        <v>1</v>
      </c>
      <c r="J1736" t="s">
        <v>691</v>
      </c>
    </row>
    <row r="1737" spans="1:10" x14ac:dyDescent="0.25">
      <c r="A1737" t="s">
        <v>1471</v>
      </c>
      <c r="B1737">
        <v>4227224680006</v>
      </c>
      <c r="D1737" t="s">
        <v>1451</v>
      </c>
      <c r="E1737">
        <v>2016</v>
      </c>
      <c r="F1737">
        <v>11</v>
      </c>
      <c r="G1737" t="s">
        <v>1479</v>
      </c>
      <c r="H1737" t="s">
        <v>1</v>
      </c>
      <c r="J1737" t="s">
        <v>691</v>
      </c>
    </row>
    <row r="1738" spans="1:10" x14ac:dyDescent="0.25">
      <c r="A1738" t="s">
        <v>1471</v>
      </c>
      <c r="B1738">
        <v>4227224680006</v>
      </c>
      <c r="D1738" t="s">
        <v>1451</v>
      </c>
      <c r="E1738">
        <v>2016</v>
      </c>
      <c r="F1738">
        <v>12</v>
      </c>
      <c r="G1738" t="s">
        <v>1930</v>
      </c>
      <c r="H1738" t="s">
        <v>1</v>
      </c>
      <c r="J1738" t="s">
        <v>691</v>
      </c>
    </row>
    <row r="1739" spans="1:10" x14ac:dyDescent="0.25">
      <c r="A1739" t="s">
        <v>1471</v>
      </c>
      <c r="B1739">
        <v>4227224680006</v>
      </c>
      <c r="D1739" t="s">
        <v>1451</v>
      </c>
      <c r="E1739">
        <v>2016</v>
      </c>
      <c r="F1739">
        <v>13</v>
      </c>
      <c r="G1739" t="s">
        <v>1480</v>
      </c>
      <c r="H1739" t="s">
        <v>1</v>
      </c>
      <c r="J1739" t="s">
        <v>691</v>
      </c>
    </row>
    <row r="1740" spans="1:10" x14ac:dyDescent="0.25">
      <c r="A1740" t="s">
        <v>1471</v>
      </c>
      <c r="B1740">
        <v>4227224680006</v>
      </c>
      <c r="D1740" t="s">
        <v>1451</v>
      </c>
      <c r="E1740">
        <v>2016</v>
      </c>
      <c r="F1740">
        <v>14</v>
      </c>
      <c r="G1740" t="s">
        <v>1481</v>
      </c>
      <c r="H1740" t="s">
        <v>1</v>
      </c>
      <c r="J1740" t="s">
        <v>691</v>
      </c>
    </row>
    <row r="1741" spans="1:10" x14ac:dyDescent="0.25">
      <c r="A1741" t="s">
        <v>1471</v>
      </c>
      <c r="B1741">
        <v>4227224680006</v>
      </c>
      <c r="D1741" t="s">
        <v>1451</v>
      </c>
      <c r="E1741">
        <v>2016</v>
      </c>
      <c r="F1741">
        <v>15</v>
      </c>
      <c r="G1741" t="s">
        <v>1931</v>
      </c>
      <c r="H1741" t="s">
        <v>1</v>
      </c>
      <c r="J1741" t="s">
        <v>691</v>
      </c>
    </row>
    <row r="1742" spans="1:10" x14ac:dyDescent="0.25">
      <c r="A1742" t="s">
        <v>1471</v>
      </c>
      <c r="B1742">
        <v>4227224680006</v>
      </c>
      <c r="D1742" t="s">
        <v>1451</v>
      </c>
      <c r="E1742">
        <v>2016</v>
      </c>
      <c r="F1742">
        <v>16</v>
      </c>
      <c r="G1742" t="s">
        <v>1482</v>
      </c>
      <c r="H1742" t="s">
        <v>1</v>
      </c>
      <c r="J1742" t="s">
        <v>691</v>
      </c>
    </row>
    <row r="1743" spans="1:10" x14ac:dyDescent="0.25">
      <c r="A1743" t="s">
        <v>1471</v>
      </c>
      <c r="B1743">
        <v>4227224680006</v>
      </c>
      <c r="D1743" t="s">
        <v>1451</v>
      </c>
      <c r="E1743">
        <v>2016</v>
      </c>
      <c r="F1743">
        <v>17</v>
      </c>
      <c r="G1743" t="s">
        <v>1932</v>
      </c>
      <c r="H1743" t="s">
        <v>1</v>
      </c>
      <c r="J1743" t="s">
        <v>691</v>
      </c>
    </row>
    <row r="1744" spans="1:10" x14ac:dyDescent="0.25">
      <c r="A1744" t="s">
        <v>1471</v>
      </c>
      <c r="B1744">
        <v>4227224680006</v>
      </c>
      <c r="D1744" t="s">
        <v>1451</v>
      </c>
      <c r="E1744">
        <v>2016</v>
      </c>
      <c r="F1744">
        <v>19</v>
      </c>
      <c r="G1744" t="s">
        <v>1484</v>
      </c>
      <c r="H1744" t="s">
        <v>1</v>
      </c>
      <c r="J1744" t="s">
        <v>691</v>
      </c>
    </row>
    <row r="1745" spans="1:10" x14ac:dyDescent="0.25">
      <c r="A1745" t="s">
        <v>1471</v>
      </c>
      <c r="B1745">
        <v>4227224680006</v>
      </c>
      <c r="D1745" t="s">
        <v>1451</v>
      </c>
      <c r="E1745">
        <v>2016</v>
      </c>
      <c r="F1745">
        <v>20</v>
      </c>
      <c r="G1745" t="s">
        <v>1485</v>
      </c>
      <c r="H1745" t="s">
        <v>1</v>
      </c>
      <c r="J1745" t="s">
        <v>691</v>
      </c>
    </row>
    <row r="1746" spans="1:10" x14ac:dyDescent="0.25">
      <c r="A1746" t="s">
        <v>1471</v>
      </c>
      <c r="B1746">
        <v>4227224680006</v>
      </c>
      <c r="D1746" t="s">
        <v>1451</v>
      </c>
      <c r="E1746">
        <v>2016</v>
      </c>
      <c r="F1746">
        <v>21</v>
      </c>
      <c r="G1746" t="s">
        <v>1933</v>
      </c>
      <c r="H1746" t="s">
        <v>1</v>
      </c>
      <c r="J1746" t="s">
        <v>691</v>
      </c>
    </row>
    <row r="1747" spans="1:10" x14ac:dyDescent="0.25">
      <c r="A1747" t="s">
        <v>1471</v>
      </c>
      <c r="B1747">
        <v>4227224680006</v>
      </c>
      <c r="D1747" t="s">
        <v>1451</v>
      </c>
      <c r="E1747">
        <v>2016</v>
      </c>
      <c r="F1747">
        <v>22</v>
      </c>
      <c r="G1747" t="s">
        <v>1486</v>
      </c>
      <c r="H1747" t="s">
        <v>1</v>
      </c>
      <c r="J1747" t="s">
        <v>691</v>
      </c>
    </row>
    <row r="1748" spans="1:10" x14ac:dyDescent="0.25">
      <c r="A1748" t="s">
        <v>1471</v>
      </c>
      <c r="B1748">
        <v>4227224680006</v>
      </c>
      <c r="D1748" t="s">
        <v>1451</v>
      </c>
      <c r="E1748">
        <v>2016</v>
      </c>
      <c r="F1748">
        <v>23</v>
      </c>
      <c r="G1748" t="s">
        <v>1487</v>
      </c>
      <c r="H1748" t="s">
        <v>1</v>
      </c>
      <c r="J1748" t="s">
        <v>691</v>
      </c>
    </row>
    <row r="1749" spans="1:10" x14ac:dyDescent="0.25">
      <c r="A1749" t="s">
        <v>1471</v>
      </c>
      <c r="B1749">
        <v>4227224680006</v>
      </c>
      <c r="D1749" t="s">
        <v>1451</v>
      </c>
      <c r="E1749">
        <v>2016</v>
      </c>
      <c r="F1749">
        <v>24</v>
      </c>
      <c r="G1749" t="s">
        <v>1934</v>
      </c>
      <c r="H1749" t="s">
        <v>1</v>
      </c>
      <c r="J1749" t="s">
        <v>691</v>
      </c>
    </row>
    <row r="1750" spans="1:10" x14ac:dyDescent="0.25">
      <c r="A1750" t="s">
        <v>1471</v>
      </c>
      <c r="B1750">
        <v>4227224680006</v>
      </c>
      <c r="D1750" t="s">
        <v>1451</v>
      </c>
      <c r="E1750">
        <v>2016</v>
      </c>
      <c r="F1750">
        <v>25</v>
      </c>
      <c r="G1750" t="s">
        <v>1488</v>
      </c>
      <c r="H1750" t="s">
        <v>1</v>
      </c>
      <c r="J1750" t="s">
        <v>691</v>
      </c>
    </row>
    <row r="1751" spans="1:10" x14ac:dyDescent="0.25">
      <c r="A1751" t="s">
        <v>1471</v>
      </c>
      <c r="B1751">
        <v>4227224680006</v>
      </c>
      <c r="D1751" t="s">
        <v>1451</v>
      </c>
      <c r="E1751">
        <v>2016</v>
      </c>
      <c r="F1751">
        <v>26</v>
      </c>
      <c r="G1751" t="s">
        <v>1935</v>
      </c>
      <c r="H1751" t="s">
        <v>1</v>
      </c>
      <c r="J1751" t="s">
        <v>691</v>
      </c>
    </row>
    <row r="1752" spans="1:10" ht="360" x14ac:dyDescent="0.25">
      <c r="A1752" t="s">
        <v>1471</v>
      </c>
      <c r="B1752">
        <v>4227224680006</v>
      </c>
      <c r="D1752" t="s">
        <v>1451</v>
      </c>
      <c r="E1752">
        <v>2016</v>
      </c>
      <c r="F1752">
        <v>27</v>
      </c>
      <c r="G1752" s="1" t="s">
        <v>1936</v>
      </c>
      <c r="H1752" t="s">
        <v>1</v>
      </c>
      <c r="J1752" t="s">
        <v>691</v>
      </c>
    </row>
    <row r="1753" spans="1:10" x14ac:dyDescent="0.25">
      <c r="A1753" t="s">
        <v>1489</v>
      </c>
      <c r="B1753">
        <v>4218136720007</v>
      </c>
      <c r="D1753" t="s">
        <v>2261</v>
      </c>
      <c r="E1753">
        <v>2016</v>
      </c>
      <c r="F1753">
        <v>1</v>
      </c>
      <c r="G1753" t="s">
        <v>1490</v>
      </c>
      <c r="H1753" t="s">
        <v>1</v>
      </c>
      <c r="J1753" t="s">
        <v>691</v>
      </c>
    </row>
    <row r="1754" spans="1:10" x14ac:dyDescent="0.25">
      <c r="A1754" t="s">
        <v>1489</v>
      </c>
      <c r="B1754">
        <v>4218136720007</v>
      </c>
      <c r="D1754" t="s">
        <v>2261</v>
      </c>
      <c r="E1754">
        <v>2016</v>
      </c>
      <c r="F1754">
        <v>2</v>
      </c>
      <c r="G1754" t="s">
        <v>1491</v>
      </c>
      <c r="H1754" t="s">
        <v>1</v>
      </c>
      <c r="J1754" t="s">
        <v>691</v>
      </c>
    </row>
    <row r="1755" spans="1:10" x14ac:dyDescent="0.25">
      <c r="A1755" t="s">
        <v>1489</v>
      </c>
      <c r="B1755">
        <v>4218136720007</v>
      </c>
      <c r="D1755" t="s">
        <v>2261</v>
      </c>
      <c r="E1755">
        <v>2016</v>
      </c>
      <c r="F1755">
        <v>3</v>
      </c>
      <c r="G1755" t="s">
        <v>1492</v>
      </c>
      <c r="H1755" t="s">
        <v>1</v>
      </c>
      <c r="J1755" t="s">
        <v>691</v>
      </c>
    </row>
    <row r="1756" spans="1:10" x14ac:dyDescent="0.25">
      <c r="A1756" t="s">
        <v>1489</v>
      </c>
      <c r="B1756">
        <v>4218136720007</v>
      </c>
      <c r="D1756" t="s">
        <v>2261</v>
      </c>
      <c r="E1756">
        <v>2016</v>
      </c>
      <c r="F1756">
        <v>4</v>
      </c>
      <c r="G1756" t="s">
        <v>1493</v>
      </c>
      <c r="H1756" t="s">
        <v>1</v>
      </c>
      <c r="J1756" t="s">
        <v>691</v>
      </c>
    </row>
    <row r="1757" spans="1:10" x14ac:dyDescent="0.25">
      <c r="A1757" t="s">
        <v>1489</v>
      </c>
      <c r="B1757">
        <v>4218136720007</v>
      </c>
      <c r="D1757" t="s">
        <v>2261</v>
      </c>
      <c r="E1757">
        <v>2016</v>
      </c>
      <c r="F1757">
        <v>5</v>
      </c>
      <c r="G1757" t="s">
        <v>1494</v>
      </c>
      <c r="H1757" t="s">
        <v>1</v>
      </c>
      <c r="J1757" t="s">
        <v>691</v>
      </c>
    </row>
    <row r="1758" spans="1:10" x14ac:dyDescent="0.25">
      <c r="A1758" t="s">
        <v>1489</v>
      </c>
      <c r="B1758">
        <v>4218136720007</v>
      </c>
      <c r="D1758" t="s">
        <v>2261</v>
      </c>
      <c r="E1758">
        <v>2016</v>
      </c>
      <c r="F1758">
        <v>6</v>
      </c>
      <c r="G1758" t="s">
        <v>1495</v>
      </c>
      <c r="H1758" t="s">
        <v>1</v>
      </c>
      <c r="J1758" t="s">
        <v>691</v>
      </c>
    </row>
    <row r="1759" spans="1:10" x14ac:dyDescent="0.25">
      <c r="A1759" t="s">
        <v>1489</v>
      </c>
      <c r="B1759">
        <v>4218136720007</v>
      </c>
      <c r="D1759" t="s">
        <v>2261</v>
      </c>
      <c r="E1759">
        <v>2016</v>
      </c>
      <c r="F1759">
        <v>7</v>
      </c>
      <c r="G1759" t="s">
        <v>1496</v>
      </c>
      <c r="H1759" t="s">
        <v>1</v>
      </c>
      <c r="J1759" t="s">
        <v>691</v>
      </c>
    </row>
    <row r="1760" spans="1:10" x14ac:dyDescent="0.25">
      <c r="A1760" t="s">
        <v>1489</v>
      </c>
      <c r="B1760">
        <v>4218136720007</v>
      </c>
      <c r="D1760" t="s">
        <v>2261</v>
      </c>
      <c r="E1760">
        <v>2016</v>
      </c>
      <c r="F1760">
        <v>8</v>
      </c>
      <c r="G1760" t="s">
        <v>1497</v>
      </c>
      <c r="H1760" t="s">
        <v>1</v>
      </c>
      <c r="J1760" t="s">
        <v>691</v>
      </c>
    </row>
    <row r="1761" spans="1:10" x14ac:dyDescent="0.25">
      <c r="A1761" t="s">
        <v>1489</v>
      </c>
      <c r="B1761">
        <v>4218136720007</v>
      </c>
      <c r="D1761" t="s">
        <v>2261</v>
      </c>
      <c r="E1761">
        <v>2016</v>
      </c>
      <c r="F1761">
        <v>9</v>
      </c>
      <c r="G1761" t="s">
        <v>1498</v>
      </c>
      <c r="H1761" t="s">
        <v>1</v>
      </c>
      <c r="J1761" t="s">
        <v>691</v>
      </c>
    </row>
    <row r="1762" spans="1:10" x14ac:dyDescent="0.25">
      <c r="A1762" t="s">
        <v>1489</v>
      </c>
      <c r="B1762">
        <v>4218136720007</v>
      </c>
      <c r="D1762" t="s">
        <v>2261</v>
      </c>
      <c r="E1762">
        <v>2016</v>
      </c>
      <c r="F1762">
        <v>10</v>
      </c>
      <c r="G1762" t="s">
        <v>1499</v>
      </c>
      <c r="H1762" t="s">
        <v>1</v>
      </c>
      <c r="J1762" t="s">
        <v>691</v>
      </c>
    </row>
    <row r="1763" spans="1:10" x14ac:dyDescent="0.25">
      <c r="A1763" t="s">
        <v>1489</v>
      </c>
      <c r="B1763">
        <v>4218136720007</v>
      </c>
      <c r="D1763" t="s">
        <v>2261</v>
      </c>
      <c r="E1763">
        <v>2016</v>
      </c>
      <c r="F1763">
        <v>11</v>
      </c>
      <c r="G1763" t="s">
        <v>1500</v>
      </c>
      <c r="H1763" t="s">
        <v>1</v>
      </c>
      <c r="J1763" t="s">
        <v>691</v>
      </c>
    </row>
    <row r="1764" spans="1:10" x14ac:dyDescent="0.25">
      <c r="A1764" t="s">
        <v>1489</v>
      </c>
      <c r="B1764">
        <v>4218136720007</v>
      </c>
      <c r="D1764" t="s">
        <v>2261</v>
      </c>
      <c r="E1764">
        <v>2016</v>
      </c>
      <c r="F1764">
        <v>12</v>
      </c>
      <c r="G1764" t="s">
        <v>1501</v>
      </c>
      <c r="H1764" t="s">
        <v>1</v>
      </c>
      <c r="J1764" t="s">
        <v>691</v>
      </c>
    </row>
    <row r="1765" spans="1:10" x14ac:dyDescent="0.25">
      <c r="A1765" t="s">
        <v>1489</v>
      </c>
      <c r="B1765">
        <v>4218136720007</v>
      </c>
      <c r="D1765" t="s">
        <v>2261</v>
      </c>
      <c r="E1765">
        <v>2016</v>
      </c>
      <c r="F1765">
        <v>13</v>
      </c>
      <c r="G1765" t="s">
        <v>1502</v>
      </c>
      <c r="H1765" t="s">
        <v>1</v>
      </c>
      <c r="J1765" t="s">
        <v>691</v>
      </c>
    </row>
    <row r="1766" spans="1:10" x14ac:dyDescent="0.25">
      <c r="A1766" t="s">
        <v>1489</v>
      </c>
      <c r="B1766">
        <v>4218136720007</v>
      </c>
      <c r="D1766" t="s">
        <v>2261</v>
      </c>
      <c r="E1766">
        <v>2016</v>
      </c>
      <c r="F1766">
        <v>14</v>
      </c>
      <c r="G1766" t="s">
        <v>1503</v>
      </c>
      <c r="H1766" t="s">
        <v>1</v>
      </c>
      <c r="J1766" t="s">
        <v>691</v>
      </c>
    </row>
    <row r="1767" spans="1:10" x14ac:dyDescent="0.25">
      <c r="A1767" t="s">
        <v>1489</v>
      </c>
      <c r="B1767">
        <v>4218136720007</v>
      </c>
      <c r="D1767" t="s">
        <v>2261</v>
      </c>
      <c r="E1767">
        <v>2016</v>
      </c>
      <c r="F1767">
        <v>15</v>
      </c>
      <c r="G1767" t="s">
        <v>1504</v>
      </c>
      <c r="H1767" t="s">
        <v>1</v>
      </c>
      <c r="J1767" t="s">
        <v>691</v>
      </c>
    </row>
    <row r="1768" spans="1:10" x14ac:dyDescent="0.25">
      <c r="A1768" t="s">
        <v>1489</v>
      </c>
      <c r="B1768">
        <v>4218136720007</v>
      </c>
      <c r="D1768" t="s">
        <v>2261</v>
      </c>
      <c r="E1768">
        <v>2016</v>
      </c>
      <c r="F1768">
        <v>16</v>
      </c>
      <c r="G1768" t="s">
        <v>1505</v>
      </c>
      <c r="H1768" t="s">
        <v>1</v>
      </c>
      <c r="J1768" t="s">
        <v>691</v>
      </c>
    </row>
    <row r="1769" spans="1:10" x14ac:dyDescent="0.25">
      <c r="A1769" t="s">
        <v>1489</v>
      </c>
      <c r="B1769">
        <v>4218136720007</v>
      </c>
      <c r="D1769" t="s">
        <v>2261</v>
      </c>
      <c r="E1769">
        <v>2016</v>
      </c>
      <c r="F1769">
        <v>17</v>
      </c>
      <c r="G1769" t="s">
        <v>1506</v>
      </c>
      <c r="H1769" t="s">
        <v>1</v>
      </c>
      <c r="J1769" t="s">
        <v>691</v>
      </c>
    </row>
    <row r="1770" spans="1:10" ht="180" x14ac:dyDescent="0.25">
      <c r="A1770" t="s">
        <v>1489</v>
      </c>
      <c r="B1770">
        <v>4218136720007</v>
      </c>
      <c r="D1770" t="s">
        <v>2261</v>
      </c>
      <c r="E1770">
        <v>2016</v>
      </c>
      <c r="F1770">
        <v>18</v>
      </c>
      <c r="G1770" s="1" t="s">
        <v>1507</v>
      </c>
      <c r="H1770" t="s">
        <v>1</v>
      </c>
      <c r="J1770" t="s">
        <v>691</v>
      </c>
    </row>
    <row r="1771" spans="1:10" x14ac:dyDescent="0.25">
      <c r="A1771" t="s">
        <v>1489</v>
      </c>
      <c r="B1771">
        <v>4218136720007</v>
      </c>
      <c r="D1771" t="s">
        <v>2261</v>
      </c>
      <c r="E1771">
        <v>2016</v>
      </c>
      <c r="F1771">
        <v>19</v>
      </c>
      <c r="G1771" t="s">
        <v>1508</v>
      </c>
      <c r="H1771" t="s">
        <v>1</v>
      </c>
      <c r="J1771" t="s">
        <v>691</v>
      </c>
    </row>
    <row r="1772" spans="1:10" x14ac:dyDescent="0.25">
      <c r="A1772" t="s">
        <v>1489</v>
      </c>
      <c r="B1772">
        <v>4218136720007</v>
      </c>
      <c r="D1772" t="s">
        <v>2261</v>
      </c>
      <c r="E1772">
        <v>2016</v>
      </c>
      <c r="F1772">
        <v>20</v>
      </c>
      <c r="G1772" t="s">
        <v>1509</v>
      </c>
      <c r="H1772" t="s">
        <v>1</v>
      </c>
      <c r="J1772" t="s">
        <v>691</v>
      </c>
    </row>
    <row r="1773" spans="1:10" x14ac:dyDescent="0.25">
      <c r="A1773" t="s">
        <v>1489</v>
      </c>
      <c r="B1773">
        <v>4218136720007</v>
      </c>
      <c r="D1773" t="s">
        <v>2261</v>
      </c>
      <c r="E1773">
        <v>2016</v>
      </c>
      <c r="F1773">
        <v>21</v>
      </c>
      <c r="G1773" t="s">
        <v>1510</v>
      </c>
      <c r="H1773" t="s">
        <v>1</v>
      </c>
      <c r="J1773" t="s">
        <v>691</v>
      </c>
    </row>
    <row r="1774" spans="1:10" x14ac:dyDescent="0.25">
      <c r="A1774" t="s">
        <v>1489</v>
      </c>
      <c r="B1774">
        <v>4218136720007</v>
      </c>
      <c r="D1774" t="s">
        <v>2261</v>
      </c>
      <c r="E1774">
        <v>2016</v>
      </c>
      <c r="F1774">
        <v>22</v>
      </c>
      <c r="G1774" t="s">
        <v>1511</v>
      </c>
      <c r="H1774" t="s">
        <v>1</v>
      </c>
      <c r="J1774" t="s">
        <v>691</v>
      </c>
    </row>
    <row r="1775" spans="1:10" x14ac:dyDescent="0.25">
      <c r="A1775" t="s">
        <v>1489</v>
      </c>
      <c r="B1775">
        <v>4218136720007</v>
      </c>
      <c r="D1775" t="s">
        <v>2261</v>
      </c>
      <c r="E1775">
        <v>2016</v>
      </c>
      <c r="F1775">
        <v>23</v>
      </c>
      <c r="G1775" t="s">
        <v>1512</v>
      </c>
      <c r="H1775" t="s">
        <v>1</v>
      </c>
      <c r="J1775" t="s">
        <v>691</v>
      </c>
    </row>
    <row r="1776" spans="1:10" x14ac:dyDescent="0.25">
      <c r="A1776" t="s">
        <v>1489</v>
      </c>
      <c r="B1776">
        <v>4218136720007</v>
      </c>
      <c r="D1776" t="s">
        <v>2261</v>
      </c>
      <c r="E1776">
        <v>2016</v>
      </c>
      <c r="F1776">
        <v>24</v>
      </c>
      <c r="G1776" t="s">
        <v>1513</v>
      </c>
      <c r="H1776" t="s">
        <v>1</v>
      </c>
      <c r="J1776" t="s">
        <v>691</v>
      </c>
    </row>
    <row r="1777" spans="1:10" x14ac:dyDescent="0.25">
      <c r="A1777" t="s">
        <v>1489</v>
      </c>
      <c r="B1777">
        <v>4218136720007</v>
      </c>
      <c r="D1777" t="s">
        <v>2261</v>
      </c>
      <c r="E1777">
        <v>2016</v>
      </c>
      <c r="F1777">
        <v>25</v>
      </c>
      <c r="G1777" t="s">
        <v>1514</v>
      </c>
      <c r="H1777" t="s">
        <v>1</v>
      </c>
      <c r="J1777" t="s">
        <v>691</v>
      </c>
    </row>
    <row r="1778" spans="1:10" x14ac:dyDescent="0.25">
      <c r="A1778" t="s">
        <v>1489</v>
      </c>
      <c r="B1778">
        <v>4218136720007</v>
      </c>
      <c r="D1778" t="s">
        <v>2261</v>
      </c>
      <c r="E1778">
        <v>2016</v>
      </c>
      <c r="F1778">
        <v>26</v>
      </c>
      <c r="G1778" t="s">
        <v>1515</v>
      </c>
      <c r="H1778" t="s">
        <v>1</v>
      </c>
      <c r="J1778" t="s">
        <v>691</v>
      </c>
    </row>
    <row r="1779" spans="1:10" x14ac:dyDescent="0.25">
      <c r="A1779" t="s">
        <v>1489</v>
      </c>
      <c r="B1779">
        <v>4218136720007</v>
      </c>
      <c r="D1779" t="s">
        <v>2261</v>
      </c>
      <c r="E1779">
        <v>2016</v>
      </c>
      <c r="F1779">
        <v>27</v>
      </c>
      <c r="G1779" t="s">
        <v>1516</v>
      </c>
      <c r="H1779" t="s">
        <v>1</v>
      </c>
      <c r="J1779" t="s">
        <v>691</v>
      </c>
    </row>
    <row r="1780" spans="1:10" x14ac:dyDescent="0.25">
      <c r="A1780" t="s">
        <v>1489</v>
      </c>
      <c r="B1780">
        <v>4218136720007</v>
      </c>
      <c r="D1780" t="s">
        <v>2261</v>
      </c>
      <c r="E1780">
        <v>2016</v>
      </c>
      <c r="F1780">
        <v>28</v>
      </c>
      <c r="G1780" t="s">
        <v>1517</v>
      </c>
      <c r="H1780" t="s">
        <v>1</v>
      </c>
      <c r="J1780" t="s">
        <v>691</v>
      </c>
    </row>
    <row r="1781" spans="1:10" x14ac:dyDescent="0.25">
      <c r="A1781" t="s">
        <v>1489</v>
      </c>
      <c r="B1781">
        <v>4218136720007</v>
      </c>
      <c r="D1781" t="s">
        <v>2261</v>
      </c>
      <c r="E1781">
        <v>2016</v>
      </c>
      <c r="F1781">
        <v>29</v>
      </c>
      <c r="G1781" t="s">
        <v>1518</v>
      </c>
      <c r="H1781" t="s">
        <v>1</v>
      </c>
      <c r="J1781" t="s">
        <v>691</v>
      </c>
    </row>
    <row r="1782" spans="1:10" x14ac:dyDescent="0.25">
      <c r="A1782" t="s">
        <v>1489</v>
      </c>
      <c r="B1782">
        <v>4218136720007</v>
      </c>
      <c r="D1782" t="s">
        <v>2261</v>
      </c>
      <c r="E1782">
        <v>2016</v>
      </c>
      <c r="F1782">
        <v>30</v>
      </c>
      <c r="G1782" t="s">
        <v>1519</v>
      </c>
      <c r="H1782" t="s">
        <v>1</v>
      </c>
      <c r="J1782" t="s">
        <v>691</v>
      </c>
    </row>
    <row r="1783" spans="1:10" x14ac:dyDescent="0.25">
      <c r="A1783" t="s">
        <v>1489</v>
      </c>
      <c r="B1783">
        <v>4218136720007</v>
      </c>
      <c r="D1783" t="s">
        <v>2261</v>
      </c>
      <c r="E1783">
        <v>2016</v>
      </c>
      <c r="F1783">
        <v>31</v>
      </c>
      <c r="G1783" t="s">
        <v>1937</v>
      </c>
      <c r="H1783" t="s">
        <v>1</v>
      </c>
      <c r="J1783" t="s">
        <v>691</v>
      </c>
    </row>
    <row r="1784" spans="1:10" x14ac:dyDescent="0.25">
      <c r="A1784" t="s">
        <v>1489</v>
      </c>
      <c r="B1784">
        <v>4218136720007</v>
      </c>
      <c r="D1784" t="s">
        <v>2261</v>
      </c>
      <c r="E1784">
        <v>2016</v>
      </c>
      <c r="F1784">
        <v>32</v>
      </c>
      <c r="G1784" t="s">
        <v>1520</v>
      </c>
      <c r="H1784" t="s">
        <v>1</v>
      </c>
      <c r="J1784" t="s">
        <v>691</v>
      </c>
    </row>
    <row r="1785" spans="1:10" x14ac:dyDescent="0.25">
      <c r="A1785" t="s">
        <v>1489</v>
      </c>
      <c r="B1785">
        <v>4218136720007</v>
      </c>
      <c r="D1785" t="s">
        <v>2261</v>
      </c>
      <c r="E1785">
        <v>2016</v>
      </c>
      <c r="F1785">
        <v>33</v>
      </c>
      <c r="G1785" t="s">
        <v>1521</v>
      </c>
      <c r="H1785" t="s">
        <v>1</v>
      </c>
      <c r="J1785" t="s">
        <v>691</v>
      </c>
    </row>
    <row r="1786" spans="1:10" x14ac:dyDescent="0.25">
      <c r="A1786" t="s">
        <v>1489</v>
      </c>
      <c r="B1786">
        <v>4218136720007</v>
      </c>
      <c r="D1786" t="s">
        <v>2261</v>
      </c>
      <c r="E1786">
        <v>2016</v>
      </c>
      <c r="F1786">
        <v>34</v>
      </c>
      <c r="G1786" t="s">
        <v>1522</v>
      </c>
      <c r="H1786" t="s">
        <v>1</v>
      </c>
      <c r="J1786" t="s">
        <v>691</v>
      </c>
    </row>
    <row r="1787" spans="1:10" x14ac:dyDescent="0.25">
      <c r="A1787" t="s">
        <v>1523</v>
      </c>
      <c r="B1787">
        <v>4263189550001</v>
      </c>
      <c r="D1787" t="s">
        <v>2262</v>
      </c>
      <c r="E1787">
        <v>2016</v>
      </c>
      <c r="F1787">
        <v>1</v>
      </c>
      <c r="G1787" t="s">
        <v>1524</v>
      </c>
      <c r="H1787" t="s">
        <v>1</v>
      </c>
      <c r="J1787" t="s">
        <v>691</v>
      </c>
    </row>
    <row r="1788" spans="1:10" x14ac:dyDescent="0.25">
      <c r="A1788" t="s">
        <v>1523</v>
      </c>
      <c r="B1788">
        <v>4263189550001</v>
      </c>
      <c r="D1788" t="s">
        <v>2262</v>
      </c>
      <c r="E1788">
        <v>2016</v>
      </c>
      <c r="F1788">
        <v>2</v>
      </c>
      <c r="G1788" t="s">
        <v>1525</v>
      </c>
      <c r="H1788" t="s">
        <v>1</v>
      </c>
      <c r="J1788" t="s">
        <v>691</v>
      </c>
    </row>
    <row r="1789" spans="1:10" ht="285" x14ac:dyDescent="0.25">
      <c r="A1789" t="s">
        <v>1523</v>
      </c>
      <c r="B1789">
        <v>4263189550001</v>
      </c>
      <c r="D1789" t="s">
        <v>2262</v>
      </c>
      <c r="E1789">
        <v>2016</v>
      </c>
      <c r="F1789">
        <v>3</v>
      </c>
      <c r="G1789" s="1" t="s">
        <v>1526</v>
      </c>
      <c r="H1789" t="s">
        <v>1</v>
      </c>
      <c r="J1789" t="s">
        <v>691</v>
      </c>
    </row>
    <row r="1790" spans="1:10" x14ac:dyDescent="0.25">
      <c r="A1790" t="s">
        <v>1523</v>
      </c>
      <c r="B1790">
        <v>4263189550001</v>
      </c>
      <c r="D1790" t="s">
        <v>2262</v>
      </c>
      <c r="E1790">
        <v>2016</v>
      </c>
      <c r="F1790">
        <v>5</v>
      </c>
      <c r="G1790" t="s">
        <v>1528</v>
      </c>
      <c r="H1790" t="s">
        <v>1</v>
      </c>
      <c r="J1790" t="s">
        <v>691</v>
      </c>
    </row>
    <row r="1791" spans="1:10" x14ac:dyDescent="0.25">
      <c r="A1791" t="s">
        <v>1523</v>
      </c>
      <c r="B1791">
        <v>4263189550001</v>
      </c>
      <c r="D1791" t="s">
        <v>2262</v>
      </c>
      <c r="E1791">
        <v>2016</v>
      </c>
      <c r="F1791">
        <v>6</v>
      </c>
      <c r="G1791" t="s">
        <v>1529</v>
      </c>
      <c r="H1791" t="s">
        <v>1</v>
      </c>
      <c r="J1791" t="s">
        <v>691</v>
      </c>
    </row>
    <row r="1792" spans="1:10" x14ac:dyDescent="0.25">
      <c r="A1792" t="s">
        <v>1523</v>
      </c>
      <c r="B1792">
        <v>4263189550001</v>
      </c>
      <c r="D1792" t="s">
        <v>2262</v>
      </c>
      <c r="E1792">
        <v>2016</v>
      </c>
      <c r="F1792">
        <v>7</v>
      </c>
      <c r="G1792" t="s">
        <v>1504</v>
      </c>
      <c r="H1792" t="s">
        <v>1</v>
      </c>
      <c r="J1792" t="s">
        <v>691</v>
      </c>
    </row>
    <row r="1793" spans="1:10" x14ac:dyDescent="0.25">
      <c r="A1793" t="s">
        <v>1523</v>
      </c>
      <c r="B1793">
        <v>4263189550001</v>
      </c>
      <c r="D1793" t="s">
        <v>2262</v>
      </c>
      <c r="E1793">
        <v>2016</v>
      </c>
      <c r="F1793">
        <v>8</v>
      </c>
      <c r="G1793" t="s">
        <v>1530</v>
      </c>
      <c r="H1793" t="s">
        <v>1</v>
      </c>
      <c r="J1793" t="s">
        <v>691</v>
      </c>
    </row>
    <row r="1794" spans="1:10" x14ac:dyDescent="0.25">
      <c r="A1794" t="s">
        <v>1523</v>
      </c>
      <c r="B1794">
        <v>4263189550001</v>
      </c>
      <c r="D1794" t="s">
        <v>2262</v>
      </c>
      <c r="E1794">
        <v>2016</v>
      </c>
      <c r="F1794">
        <v>9</v>
      </c>
      <c r="G1794" t="s">
        <v>1531</v>
      </c>
      <c r="H1794" t="s">
        <v>1</v>
      </c>
      <c r="J1794" t="s">
        <v>691</v>
      </c>
    </row>
    <row r="1795" spans="1:10" x14ac:dyDescent="0.25">
      <c r="A1795" t="s">
        <v>1523</v>
      </c>
      <c r="B1795">
        <v>4263189550001</v>
      </c>
      <c r="D1795" t="s">
        <v>2262</v>
      </c>
      <c r="E1795">
        <v>2016</v>
      </c>
      <c r="F1795">
        <v>10</v>
      </c>
      <c r="G1795" t="s">
        <v>1532</v>
      </c>
      <c r="H1795" t="s">
        <v>1</v>
      </c>
      <c r="J1795" t="s">
        <v>691</v>
      </c>
    </row>
    <row r="1796" spans="1:10" x14ac:dyDescent="0.25">
      <c r="A1796" t="s">
        <v>1523</v>
      </c>
      <c r="B1796">
        <v>4263189550001</v>
      </c>
      <c r="D1796" t="s">
        <v>2262</v>
      </c>
      <c r="E1796">
        <v>2016</v>
      </c>
      <c r="F1796">
        <v>11</v>
      </c>
      <c r="G1796" t="s">
        <v>1533</v>
      </c>
      <c r="H1796" t="s">
        <v>1</v>
      </c>
      <c r="J1796" t="s">
        <v>691</v>
      </c>
    </row>
    <row r="1797" spans="1:10" x14ac:dyDescent="0.25">
      <c r="A1797" t="s">
        <v>1523</v>
      </c>
      <c r="B1797">
        <v>4263189550001</v>
      </c>
      <c r="D1797" t="s">
        <v>2262</v>
      </c>
      <c r="E1797">
        <v>2016</v>
      </c>
      <c r="F1797">
        <v>13</v>
      </c>
      <c r="G1797" t="s">
        <v>1535</v>
      </c>
      <c r="H1797" t="s">
        <v>1</v>
      </c>
      <c r="J1797" t="s">
        <v>691</v>
      </c>
    </row>
    <row r="1798" spans="1:10" x14ac:dyDescent="0.25">
      <c r="A1798" t="s">
        <v>1523</v>
      </c>
      <c r="B1798">
        <v>4263189550001</v>
      </c>
      <c r="D1798" t="s">
        <v>2262</v>
      </c>
      <c r="E1798">
        <v>2016</v>
      </c>
      <c r="F1798">
        <v>14</v>
      </c>
      <c r="G1798" t="s">
        <v>1536</v>
      </c>
      <c r="H1798" t="s">
        <v>1</v>
      </c>
      <c r="J1798" t="s">
        <v>691</v>
      </c>
    </row>
    <row r="1799" spans="1:10" x14ac:dyDescent="0.25">
      <c r="A1799" t="s">
        <v>1523</v>
      </c>
      <c r="B1799">
        <v>4263189550001</v>
      </c>
      <c r="D1799" t="s">
        <v>2262</v>
      </c>
      <c r="E1799">
        <v>2016</v>
      </c>
      <c r="F1799">
        <v>15</v>
      </c>
      <c r="G1799" t="s">
        <v>1537</v>
      </c>
      <c r="H1799" t="s">
        <v>1</v>
      </c>
      <c r="J1799" t="s">
        <v>691</v>
      </c>
    </row>
    <row r="1800" spans="1:10" x14ac:dyDescent="0.25">
      <c r="A1800" t="s">
        <v>1523</v>
      </c>
      <c r="B1800">
        <v>4263189550001</v>
      </c>
      <c r="D1800" t="s">
        <v>2262</v>
      </c>
      <c r="E1800">
        <v>2016</v>
      </c>
      <c r="F1800">
        <v>16</v>
      </c>
      <c r="G1800" t="s">
        <v>1538</v>
      </c>
      <c r="H1800" t="s">
        <v>1</v>
      </c>
      <c r="J1800" t="s">
        <v>691</v>
      </c>
    </row>
    <row r="1801" spans="1:10" x14ac:dyDescent="0.25">
      <c r="A1801" t="s">
        <v>1523</v>
      </c>
      <c r="B1801">
        <v>4263189550001</v>
      </c>
      <c r="D1801" t="s">
        <v>2262</v>
      </c>
      <c r="E1801">
        <v>2016</v>
      </c>
      <c r="F1801">
        <v>17</v>
      </c>
      <c r="G1801" t="s">
        <v>1539</v>
      </c>
      <c r="H1801" t="s">
        <v>1</v>
      </c>
      <c r="J1801" t="s">
        <v>691</v>
      </c>
    </row>
    <row r="1802" spans="1:10" x14ac:dyDescent="0.25">
      <c r="A1802" t="s">
        <v>1523</v>
      </c>
      <c r="B1802">
        <v>4263189550001</v>
      </c>
      <c r="D1802" t="s">
        <v>2262</v>
      </c>
      <c r="E1802">
        <v>2016</v>
      </c>
      <c r="F1802">
        <v>19</v>
      </c>
      <c r="G1802" t="s">
        <v>1541</v>
      </c>
      <c r="H1802" t="s">
        <v>1</v>
      </c>
      <c r="J1802" t="s">
        <v>691</v>
      </c>
    </row>
    <row r="1803" spans="1:10" x14ac:dyDescent="0.25">
      <c r="A1803" t="s">
        <v>1523</v>
      </c>
      <c r="B1803">
        <v>4263189550001</v>
      </c>
      <c r="D1803" t="s">
        <v>2262</v>
      </c>
      <c r="E1803">
        <v>2016</v>
      </c>
      <c r="F1803">
        <v>20</v>
      </c>
      <c r="G1803" t="s">
        <v>1542</v>
      </c>
      <c r="H1803" t="s">
        <v>1</v>
      </c>
      <c r="J1803" t="s">
        <v>691</v>
      </c>
    </row>
    <row r="1804" spans="1:10" x14ac:dyDescent="0.25">
      <c r="A1804" t="s">
        <v>1523</v>
      </c>
      <c r="B1804">
        <v>4263189550001</v>
      </c>
      <c r="D1804" t="s">
        <v>2262</v>
      </c>
      <c r="E1804">
        <v>2016</v>
      </c>
      <c r="F1804">
        <v>21</v>
      </c>
      <c r="G1804" t="s">
        <v>1543</v>
      </c>
      <c r="H1804" t="s">
        <v>1</v>
      </c>
      <c r="J1804" t="s">
        <v>691</v>
      </c>
    </row>
    <row r="1805" spans="1:10" x14ac:dyDescent="0.25">
      <c r="A1805" t="s">
        <v>1544</v>
      </c>
      <c r="B1805">
        <v>4201117120007</v>
      </c>
      <c r="D1805" t="s">
        <v>2263</v>
      </c>
      <c r="E1805">
        <v>2016</v>
      </c>
      <c r="F1805">
        <v>1</v>
      </c>
      <c r="G1805" t="s">
        <v>1545</v>
      </c>
      <c r="H1805" t="s">
        <v>1</v>
      </c>
      <c r="J1805" t="s">
        <v>691</v>
      </c>
    </row>
    <row r="1806" spans="1:10" x14ac:dyDescent="0.25">
      <c r="A1806" t="s">
        <v>1544</v>
      </c>
      <c r="B1806">
        <v>4201117120007</v>
      </c>
      <c r="D1806" t="s">
        <v>2263</v>
      </c>
      <c r="E1806">
        <v>2016</v>
      </c>
      <c r="F1806">
        <v>2</v>
      </c>
      <c r="G1806" t="s">
        <v>1938</v>
      </c>
      <c r="H1806" t="s">
        <v>1</v>
      </c>
      <c r="J1806" t="s">
        <v>691</v>
      </c>
    </row>
    <row r="1807" spans="1:10" x14ac:dyDescent="0.25">
      <c r="A1807" t="s">
        <v>1544</v>
      </c>
      <c r="B1807">
        <v>4201117120007</v>
      </c>
      <c r="D1807" t="s">
        <v>2263</v>
      </c>
      <c r="E1807">
        <v>2016</v>
      </c>
      <c r="F1807">
        <v>3</v>
      </c>
      <c r="G1807" t="s">
        <v>1546</v>
      </c>
      <c r="H1807" t="s">
        <v>1</v>
      </c>
      <c r="J1807" t="s">
        <v>691</v>
      </c>
    </row>
    <row r="1808" spans="1:10" x14ac:dyDescent="0.25">
      <c r="A1808" t="s">
        <v>1544</v>
      </c>
      <c r="B1808">
        <v>4201117120007</v>
      </c>
      <c r="D1808" t="s">
        <v>2263</v>
      </c>
      <c r="E1808">
        <v>2016</v>
      </c>
      <c r="F1808">
        <v>4</v>
      </c>
      <c r="G1808" t="s">
        <v>2426</v>
      </c>
      <c r="H1808" t="s">
        <v>1</v>
      </c>
      <c r="J1808" t="s">
        <v>691</v>
      </c>
    </row>
    <row r="1809" spans="1:10" x14ac:dyDescent="0.25">
      <c r="A1809" t="s">
        <v>1544</v>
      </c>
      <c r="B1809">
        <v>4201117120007</v>
      </c>
      <c r="D1809" t="s">
        <v>2263</v>
      </c>
      <c r="E1809">
        <v>2016</v>
      </c>
      <c r="F1809">
        <v>5</v>
      </c>
      <c r="G1809" t="s">
        <v>1547</v>
      </c>
      <c r="H1809" t="s">
        <v>1</v>
      </c>
      <c r="J1809" t="s">
        <v>691</v>
      </c>
    </row>
    <row r="1810" spans="1:10" x14ac:dyDescent="0.25">
      <c r="A1810" t="s">
        <v>1544</v>
      </c>
      <c r="B1810">
        <v>4201117120007</v>
      </c>
      <c r="D1810" t="s">
        <v>2263</v>
      </c>
      <c r="E1810">
        <v>2016</v>
      </c>
      <c r="F1810">
        <v>6</v>
      </c>
      <c r="G1810" t="s">
        <v>1548</v>
      </c>
      <c r="H1810" t="s">
        <v>1</v>
      </c>
      <c r="J1810" t="s">
        <v>691</v>
      </c>
    </row>
    <row r="1811" spans="1:10" x14ac:dyDescent="0.25">
      <c r="A1811" t="s">
        <v>1544</v>
      </c>
      <c r="B1811">
        <v>4201117120007</v>
      </c>
      <c r="D1811" t="s">
        <v>2263</v>
      </c>
      <c r="E1811">
        <v>2016</v>
      </c>
      <c r="F1811">
        <v>7</v>
      </c>
      <c r="G1811" t="s">
        <v>1549</v>
      </c>
      <c r="H1811" t="s">
        <v>1</v>
      </c>
      <c r="J1811" t="s">
        <v>691</v>
      </c>
    </row>
    <row r="1812" spans="1:10" x14ac:dyDescent="0.25">
      <c r="A1812" t="s">
        <v>1544</v>
      </c>
      <c r="B1812">
        <v>4201117120007</v>
      </c>
      <c r="D1812" t="s">
        <v>2263</v>
      </c>
      <c r="E1812">
        <v>2016</v>
      </c>
      <c r="F1812">
        <v>8</v>
      </c>
      <c r="G1812" t="s">
        <v>1550</v>
      </c>
      <c r="H1812" t="s">
        <v>1</v>
      </c>
      <c r="J1812" t="s">
        <v>691</v>
      </c>
    </row>
    <row r="1813" spans="1:10" x14ac:dyDescent="0.25">
      <c r="A1813" t="s">
        <v>1544</v>
      </c>
      <c r="B1813">
        <v>4201117120007</v>
      </c>
      <c r="D1813" t="s">
        <v>2263</v>
      </c>
      <c r="E1813">
        <v>2016</v>
      </c>
      <c r="F1813">
        <v>9</v>
      </c>
      <c r="G1813" t="s">
        <v>1551</v>
      </c>
      <c r="H1813" t="s">
        <v>1</v>
      </c>
      <c r="J1813" t="s">
        <v>691</v>
      </c>
    </row>
    <row r="1814" spans="1:10" x14ac:dyDescent="0.25">
      <c r="A1814" t="s">
        <v>1544</v>
      </c>
      <c r="B1814">
        <v>4201117120007</v>
      </c>
      <c r="D1814" t="s">
        <v>2263</v>
      </c>
      <c r="E1814">
        <v>2016</v>
      </c>
      <c r="F1814">
        <v>10</v>
      </c>
      <c r="G1814" t="s">
        <v>1552</v>
      </c>
      <c r="H1814" t="s">
        <v>1</v>
      </c>
      <c r="J1814" t="s">
        <v>691</v>
      </c>
    </row>
    <row r="1815" spans="1:10" x14ac:dyDescent="0.25">
      <c r="A1815" t="s">
        <v>1544</v>
      </c>
      <c r="B1815">
        <v>4201117120007</v>
      </c>
      <c r="D1815" t="s">
        <v>2263</v>
      </c>
      <c r="E1815">
        <v>2016</v>
      </c>
      <c r="F1815">
        <v>11</v>
      </c>
      <c r="G1815" t="s">
        <v>1553</v>
      </c>
      <c r="H1815" t="s">
        <v>1</v>
      </c>
      <c r="J1815" t="s">
        <v>691</v>
      </c>
    </row>
    <row r="1816" spans="1:10" x14ac:dyDescent="0.25">
      <c r="A1816" t="s">
        <v>1544</v>
      </c>
      <c r="B1816">
        <v>4201117120007</v>
      </c>
      <c r="D1816" t="s">
        <v>2263</v>
      </c>
      <c r="E1816">
        <v>2016</v>
      </c>
      <c r="F1816">
        <v>12</v>
      </c>
      <c r="G1816" t="s">
        <v>1554</v>
      </c>
      <c r="H1816" t="s">
        <v>1</v>
      </c>
      <c r="J1816" t="s">
        <v>691</v>
      </c>
    </row>
    <row r="1817" spans="1:10" x14ac:dyDescent="0.25">
      <c r="A1817" t="s">
        <v>1544</v>
      </c>
      <c r="B1817">
        <v>4201117120007</v>
      </c>
      <c r="D1817" t="s">
        <v>2263</v>
      </c>
      <c r="E1817">
        <v>2016</v>
      </c>
      <c r="F1817">
        <v>13</v>
      </c>
      <c r="G1817" t="s">
        <v>1555</v>
      </c>
      <c r="H1817" t="s">
        <v>1</v>
      </c>
      <c r="J1817" t="s">
        <v>691</v>
      </c>
    </row>
    <row r="1818" spans="1:10" x14ac:dyDescent="0.25">
      <c r="A1818" t="s">
        <v>1544</v>
      </c>
      <c r="B1818">
        <v>4201117120007</v>
      </c>
      <c r="D1818" t="s">
        <v>2263</v>
      </c>
      <c r="E1818">
        <v>2016</v>
      </c>
      <c r="F1818">
        <v>14</v>
      </c>
      <c r="G1818" t="s">
        <v>1556</v>
      </c>
      <c r="H1818" t="s">
        <v>1</v>
      </c>
      <c r="J1818" t="s">
        <v>691</v>
      </c>
    </row>
    <row r="1819" spans="1:10" x14ac:dyDescent="0.25">
      <c r="A1819" t="s">
        <v>1544</v>
      </c>
      <c r="B1819">
        <v>4201117120007</v>
      </c>
      <c r="D1819" t="s">
        <v>2263</v>
      </c>
      <c r="E1819">
        <v>2016</v>
      </c>
      <c r="F1819">
        <v>15</v>
      </c>
      <c r="G1819" t="s">
        <v>1557</v>
      </c>
      <c r="H1819" t="s">
        <v>1</v>
      </c>
      <c r="J1819" t="s">
        <v>691</v>
      </c>
    </row>
    <row r="1820" spans="1:10" x14ac:dyDescent="0.25">
      <c r="A1820" t="s">
        <v>1544</v>
      </c>
      <c r="B1820">
        <v>4201117120007</v>
      </c>
      <c r="D1820" t="s">
        <v>2263</v>
      </c>
      <c r="E1820">
        <v>2016</v>
      </c>
      <c r="F1820">
        <v>16</v>
      </c>
      <c r="G1820" t="s">
        <v>1558</v>
      </c>
      <c r="H1820" t="s">
        <v>1</v>
      </c>
      <c r="J1820" t="s">
        <v>691</v>
      </c>
    </row>
    <row r="1821" spans="1:10" x14ac:dyDescent="0.25">
      <c r="A1821" t="s">
        <v>1544</v>
      </c>
      <c r="B1821">
        <v>4201117120007</v>
      </c>
      <c r="D1821" t="s">
        <v>2263</v>
      </c>
      <c r="E1821">
        <v>2016</v>
      </c>
      <c r="F1821">
        <v>17</v>
      </c>
      <c r="G1821" t="s">
        <v>1559</v>
      </c>
      <c r="H1821" t="s">
        <v>1</v>
      </c>
      <c r="J1821" t="s">
        <v>691</v>
      </c>
    </row>
    <row r="1822" spans="1:10" x14ac:dyDescent="0.25">
      <c r="A1822" t="s">
        <v>1544</v>
      </c>
      <c r="B1822">
        <v>4201117120007</v>
      </c>
      <c r="D1822" t="s">
        <v>2263</v>
      </c>
      <c r="E1822">
        <v>2016</v>
      </c>
      <c r="F1822">
        <v>18</v>
      </c>
      <c r="G1822" t="s">
        <v>1560</v>
      </c>
      <c r="H1822" t="s">
        <v>1</v>
      </c>
      <c r="J1822" t="s">
        <v>691</v>
      </c>
    </row>
    <row r="1823" spans="1:10" x14ac:dyDescent="0.25">
      <c r="A1823" t="s">
        <v>1544</v>
      </c>
      <c r="B1823">
        <v>4201117120007</v>
      </c>
      <c r="D1823" t="s">
        <v>2263</v>
      </c>
      <c r="E1823">
        <v>2016</v>
      </c>
      <c r="F1823">
        <v>19</v>
      </c>
      <c r="G1823" t="s">
        <v>1561</v>
      </c>
      <c r="H1823" t="s">
        <v>1</v>
      </c>
      <c r="J1823" t="s">
        <v>691</v>
      </c>
    </row>
    <row r="1824" spans="1:10" x14ac:dyDescent="0.25">
      <c r="A1824" t="s">
        <v>1544</v>
      </c>
      <c r="B1824">
        <v>4201117120007</v>
      </c>
      <c r="D1824" t="s">
        <v>2263</v>
      </c>
      <c r="E1824">
        <v>2016</v>
      </c>
      <c r="F1824">
        <v>20</v>
      </c>
      <c r="G1824" t="s">
        <v>1562</v>
      </c>
      <c r="H1824" t="s">
        <v>1</v>
      </c>
      <c r="J1824" t="s">
        <v>691</v>
      </c>
    </row>
    <row r="1825" spans="1:10" x14ac:dyDescent="0.25">
      <c r="A1825" t="s">
        <v>1544</v>
      </c>
      <c r="B1825">
        <v>4201117120007</v>
      </c>
      <c r="D1825" t="s">
        <v>2263</v>
      </c>
      <c r="E1825">
        <v>2016</v>
      </c>
      <c r="F1825">
        <v>21</v>
      </c>
      <c r="G1825" t="s">
        <v>1563</v>
      </c>
      <c r="H1825" t="s">
        <v>1</v>
      </c>
      <c r="J1825" t="s">
        <v>691</v>
      </c>
    </row>
    <row r="1826" spans="1:10" x14ac:dyDescent="0.25">
      <c r="A1826" t="s">
        <v>1544</v>
      </c>
      <c r="B1826">
        <v>4201117120007</v>
      </c>
      <c r="D1826" t="s">
        <v>2263</v>
      </c>
      <c r="E1826">
        <v>2016</v>
      </c>
      <c r="F1826">
        <v>22</v>
      </c>
      <c r="G1826" t="s">
        <v>1564</v>
      </c>
      <c r="H1826" t="s">
        <v>1</v>
      </c>
      <c r="J1826" t="s">
        <v>691</v>
      </c>
    </row>
    <row r="1827" spans="1:10" x14ac:dyDescent="0.25">
      <c r="A1827" t="s">
        <v>1544</v>
      </c>
      <c r="B1827">
        <v>4201117120007</v>
      </c>
      <c r="D1827" t="s">
        <v>2263</v>
      </c>
      <c r="E1827">
        <v>2016</v>
      </c>
      <c r="F1827">
        <v>23</v>
      </c>
      <c r="G1827" t="s">
        <v>1565</v>
      </c>
      <c r="H1827" t="s">
        <v>1</v>
      </c>
      <c r="J1827" t="s">
        <v>691</v>
      </c>
    </row>
    <row r="1828" spans="1:10" x14ac:dyDescent="0.25">
      <c r="A1828" t="s">
        <v>1544</v>
      </c>
      <c r="B1828">
        <v>4201117120007</v>
      </c>
      <c r="D1828" t="s">
        <v>2263</v>
      </c>
      <c r="E1828">
        <v>2016</v>
      </c>
      <c r="F1828">
        <v>24</v>
      </c>
      <c r="G1828" t="s">
        <v>1566</v>
      </c>
      <c r="H1828" t="s">
        <v>1</v>
      </c>
      <c r="J1828" t="s">
        <v>691</v>
      </c>
    </row>
    <row r="1829" spans="1:10" x14ac:dyDescent="0.25">
      <c r="A1829" t="s">
        <v>1567</v>
      </c>
      <c r="D1829" t="s">
        <v>2264</v>
      </c>
      <c r="E1829">
        <v>2016</v>
      </c>
      <c r="F1829" t="s">
        <v>429</v>
      </c>
      <c r="G1829" t="s">
        <v>1568</v>
      </c>
      <c r="H1829" t="s">
        <v>1</v>
      </c>
      <c r="J1829" t="s">
        <v>691</v>
      </c>
    </row>
    <row r="1830" spans="1:10" x14ac:dyDescent="0.25">
      <c r="A1830" t="s">
        <v>1567</v>
      </c>
      <c r="D1830" t="s">
        <v>2264</v>
      </c>
      <c r="E1830">
        <v>2016</v>
      </c>
      <c r="F1830" t="s">
        <v>431</v>
      </c>
      <c r="G1830" t="s">
        <v>1569</v>
      </c>
      <c r="H1830" t="s">
        <v>1</v>
      </c>
      <c r="J1830" t="s">
        <v>691</v>
      </c>
    </row>
    <row r="1831" spans="1:10" x14ac:dyDescent="0.25">
      <c r="A1831" t="s">
        <v>1567</v>
      </c>
      <c r="D1831" t="s">
        <v>2264</v>
      </c>
      <c r="E1831">
        <v>2016</v>
      </c>
      <c r="F1831" t="s">
        <v>433</v>
      </c>
      <c r="G1831" t="s">
        <v>1570</v>
      </c>
      <c r="H1831" t="s">
        <v>1</v>
      </c>
      <c r="J1831" t="s">
        <v>691</v>
      </c>
    </row>
    <row r="1832" spans="1:10" x14ac:dyDescent="0.25">
      <c r="A1832" t="s">
        <v>1567</v>
      </c>
      <c r="D1832" t="s">
        <v>2264</v>
      </c>
      <c r="E1832">
        <v>2016</v>
      </c>
      <c r="F1832" t="s">
        <v>434</v>
      </c>
      <c r="G1832" t="s">
        <v>1571</v>
      </c>
      <c r="H1832" t="s">
        <v>1</v>
      </c>
      <c r="J1832" t="s">
        <v>691</v>
      </c>
    </row>
    <row r="1833" spans="1:10" x14ac:dyDescent="0.25">
      <c r="A1833" t="s">
        <v>1567</v>
      </c>
      <c r="D1833" t="s">
        <v>2264</v>
      </c>
      <c r="E1833">
        <v>2016</v>
      </c>
      <c r="F1833" t="s">
        <v>436</v>
      </c>
      <c r="G1833" t="s">
        <v>1572</v>
      </c>
      <c r="H1833" t="s">
        <v>1</v>
      </c>
      <c r="J1833" t="s">
        <v>691</v>
      </c>
    </row>
    <row r="1834" spans="1:10" x14ac:dyDescent="0.25">
      <c r="A1834" t="s">
        <v>1567</v>
      </c>
      <c r="D1834" t="s">
        <v>2264</v>
      </c>
      <c r="E1834">
        <v>2016</v>
      </c>
      <c r="F1834" t="s">
        <v>437</v>
      </c>
      <c r="G1834" t="s">
        <v>1573</v>
      </c>
      <c r="H1834" t="s">
        <v>1</v>
      </c>
      <c r="J1834" t="s">
        <v>691</v>
      </c>
    </row>
    <row r="1835" spans="1:10" x14ac:dyDescent="0.25">
      <c r="A1835" t="s">
        <v>1567</v>
      </c>
      <c r="D1835" t="s">
        <v>2264</v>
      </c>
      <c r="E1835">
        <v>2016</v>
      </c>
      <c r="F1835" t="s">
        <v>438</v>
      </c>
      <c r="G1835" t="s">
        <v>1574</v>
      </c>
      <c r="H1835" t="s">
        <v>1</v>
      </c>
      <c r="J1835" t="s">
        <v>691</v>
      </c>
    </row>
    <row r="1836" spans="1:10" x14ac:dyDescent="0.25">
      <c r="A1836" t="s">
        <v>1567</v>
      </c>
      <c r="D1836" t="s">
        <v>2264</v>
      </c>
      <c r="E1836">
        <v>2016</v>
      </c>
      <c r="F1836" t="s">
        <v>440</v>
      </c>
      <c r="G1836" t="s">
        <v>1575</v>
      </c>
      <c r="H1836" t="s">
        <v>1</v>
      </c>
      <c r="J1836" t="s">
        <v>691</v>
      </c>
    </row>
    <row r="1837" spans="1:10" x14ac:dyDescent="0.25">
      <c r="A1837" t="s">
        <v>1567</v>
      </c>
      <c r="D1837" t="s">
        <v>2264</v>
      </c>
      <c r="E1837">
        <v>2016</v>
      </c>
      <c r="F1837" t="s">
        <v>442</v>
      </c>
      <c r="G1837" t="s">
        <v>1576</v>
      </c>
      <c r="H1837" t="s">
        <v>1</v>
      </c>
      <c r="J1837" t="s">
        <v>691</v>
      </c>
    </row>
    <row r="1838" spans="1:10" x14ac:dyDescent="0.25">
      <c r="A1838" t="s">
        <v>1567</v>
      </c>
      <c r="D1838" t="s">
        <v>2264</v>
      </c>
      <c r="E1838">
        <v>2016</v>
      </c>
      <c r="F1838" t="s">
        <v>443</v>
      </c>
      <c r="G1838" t="s">
        <v>1577</v>
      </c>
      <c r="H1838" t="s">
        <v>1</v>
      </c>
      <c r="J1838" t="s">
        <v>691</v>
      </c>
    </row>
    <row r="1839" spans="1:10" x14ac:dyDescent="0.25">
      <c r="A1839" t="s">
        <v>1567</v>
      </c>
      <c r="D1839" t="s">
        <v>2264</v>
      </c>
      <c r="E1839">
        <v>2016</v>
      </c>
      <c r="F1839" t="s">
        <v>1580</v>
      </c>
      <c r="G1839" t="s">
        <v>1581</v>
      </c>
      <c r="H1839" t="s">
        <v>1</v>
      </c>
      <c r="J1839" t="s">
        <v>691</v>
      </c>
    </row>
    <row r="1840" spans="1:10" x14ac:dyDescent="0.25">
      <c r="A1840" t="s">
        <v>1567</v>
      </c>
      <c r="D1840" t="s">
        <v>2264</v>
      </c>
      <c r="E1840">
        <v>2016</v>
      </c>
      <c r="F1840" t="s">
        <v>1582</v>
      </c>
      <c r="G1840" t="s">
        <v>1583</v>
      </c>
      <c r="H1840" t="s">
        <v>1</v>
      </c>
      <c r="J1840" t="s">
        <v>691</v>
      </c>
    </row>
    <row r="1841" spans="1:10" x14ac:dyDescent="0.25">
      <c r="A1841" t="s">
        <v>1567</v>
      </c>
      <c r="D1841" t="s">
        <v>2264</v>
      </c>
      <c r="E1841">
        <v>2016</v>
      </c>
      <c r="F1841" t="s">
        <v>1584</v>
      </c>
      <c r="G1841" t="s">
        <v>1585</v>
      </c>
      <c r="H1841" t="s">
        <v>1</v>
      </c>
      <c r="J1841" t="s">
        <v>691</v>
      </c>
    </row>
    <row r="1842" spans="1:10" x14ac:dyDescent="0.25">
      <c r="A1842" t="s">
        <v>1567</v>
      </c>
      <c r="D1842" t="s">
        <v>2264</v>
      </c>
      <c r="E1842">
        <v>2016</v>
      </c>
      <c r="F1842" t="s">
        <v>1586</v>
      </c>
      <c r="G1842" t="s">
        <v>1587</v>
      </c>
      <c r="H1842" t="s">
        <v>1</v>
      </c>
      <c r="J1842" t="s">
        <v>691</v>
      </c>
    </row>
    <row r="1843" spans="1:10" x14ac:dyDescent="0.25">
      <c r="A1843" t="s">
        <v>1588</v>
      </c>
      <c r="B1843">
        <v>4201635420006</v>
      </c>
      <c r="D1843" t="s">
        <v>1589</v>
      </c>
      <c r="E1843">
        <v>2016</v>
      </c>
      <c r="F1843">
        <v>1</v>
      </c>
      <c r="G1843" t="s">
        <v>1590</v>
      </c>
      <c r="H1843" t="s">
        <v>1</v>
      </c>
      <c r="J1843" t="s">
        <v>691</v>
      </c>
    </row>
    <row r="1844" spans="1:10" x14ac:dyDescent="0.25">
      <c r="A1844" t="s">
        <v>1588</v>
      </c>
      <c r="B1844">
        <v>4201635420006</v>
      </c>
      <c r="D1844" t="s">
        <v>1589</v>
      </c>
      <c r="E1844">
        <v>2016</v>
      </c>
      <c r="F1844">
        <v>2</v>
      </c>
      <c r="G1844" t="s">
        <v>1939</v>
      </c>
      <c r="H1844" t="s">
        <v>1</v>
      </c>
      <c r="J1844" t="s">
        <v>691</v>
      </c>
    </row>
    <row r="1845" spans="1:10" x14ac:dyDescent="0.25">
      <c r="A1845" t="s">
        <v>1588</v>
      </c>
      <c r="B1845">
        <v>4201635420006</v>
      </c>
      <c r="D1845" t="s">
        <v>1589</v>
      </c>
      <c r="E1845">
        <v>2016</v>
      </c>
      <c r="F1845">
        <v>3</v>
      </c>
      <c r="G1845" t="s">
        <v>1940</v>
      </c>
      <c r="H1845" t="s">
        <v>1</v>
      </c>
      <c r="J1845" t="s">
        <v>691</v>
      </c>
    </row>
    <row r="1846" spans="1:10" x14ac:dyDescent="0.25">
      <c r="A1846" t="s">
        <v>1588</v>
      </c>
      <c r="B1846">
        <v>4201635420006</v>
      </c>
      <c r="D1846" t="s">
        <v>1589</v>
      </c>
      <c r="E1846">
        <v>2016</v>
      </c>
      <c r="F1846">
        <v>4</v>
      </c>
      <c r="G1846" t="s">
        <v>2427</v>
      </c>
      <c r="H1846" t="s">
        <v>1</v>
      </c>
      <c r="J1846" t="s">
        <v>691</v>
      </c>
    </row>
    <row r="1847" spans="1:10" x14ac:dyDescent="0.25">
      <c r="A1847" t="s">
        <v>1588</v>
      </c>
      <c r="B1847">
        <v>4201635420006</v>
      </c>
      <c r="D1847" t="s">
        <v>1589</v>
      </c>
      <c r="E1847">
        <v>2016</v>
      </c>
      <c r="F1847">
        <v>5</v>
      </c>
      <c r="G1847" t="s">
        <v>1941</v>
      </c>
      <c r="H1847" t="s">
        <v>1</v>
      </c>
      <c r="J1847" t="s">
        <v>691</v>
      </c>
    </row>
    <row r="1848" spans="1:10" x14ac:dyDescent="0.25">
      <c r="A1848" t="s">
        <v>1588</v>
      </c>
      <c r="B1848">
        <v>4201635420006</v>
      </c>
      <c r="D1848" t="s">
        <v>1589</v>
      </c>
      <c r="E1848">
        <v>2016</v>
      </c>
      <c r="F1848">
        <v>6</v>
      </c>
      <c r="G1848" t="s">
        <v>1942</v>
      </c>
      <c r="H1848" t="s">
        <v>1</v>
      </c>
      <c r="J1848" t="s">
        <v>691</v>
      </c>
    </row>
    <row r="1849" spans="1:10" x14ac:dyDescent="0.25">
      <c r="A1849" t="s">
        <v>1588</v>
      </c>
      <c r="B1849">
        <v>4201635420006</v>
      </c>
      <c r="D1849" t="s">
        <v>1589</v>
      </c>
      <c r="E1849">
        <v>2016</v>
      </c>
      <c r="F1849">
        <v>7</v>
      </c>
      <c r="G1849" t="s">
        <v>1943</v>
      </c>
      <c r="H1849" t="s">
        <v>1</v>
      </c>
      <c r="J1849" t="s">
        <v>691</v>
      </c>
    </row>
    <row r="1850" spans="1:10" x14ac:dyDescent="0.25">
      <c r="A1850" t="s">
        <v>1588</v>
      </c>
      <c r="B1850">
        <v>4201635420006</v>
      </c>
      <c r="D1850" t="s">
        <v>1589</v>
      </c>
      <c r="E1850">
        <v>2016</v>
      </c>
      <c r="F1850">
        <v>8</v>
      </c>
      <c r="G1850" t="s">
        <v>1944</v>
      </c>
      <c r="H1850" t="s">
        <v>1</v>
      </c>
      <c r="J1850" t="s">
        <v>691</v>
      </c>
    </row>
    <row r="1851" spans="1:10" x14ac:dyDescent="0.25">
      <c r="A1851" t="s">
        <v>1588</v>
      </c>
      <c r="B1851">
        <v>4201635420006</v>
      </c>
      <c r="D1851" t="s">
        <v>1589</v>
      </c>
      <c r="E1851">
        <v>2016</v>
      </c>
      <c r="F1851">
        <v>9</v>
      </c>
      <c r="G1851" t="s">
        <v>1945</v>
      </c>
      <c r="H1851" t="s">
        <v>1</v>
      </c>
      <c r="J1851" t="s">
        <v>691</v>
      </c>
    </row>
    <row r="1852" spans="1:10" x14ac:dyDescent="0.25">
      <c r="A1852" t="s">
        <v>1588</v>
      </c>
      <c r="B1852">
        <v>4201635420006</v>
      </c>
      <c r="D1852" t="s">
        <v>1589</v>
      </c>
      <c r="E1852">
        <v>2016</v>
      </c>
      <c r="F1852">
        <v>10</v>
      </c>
      <c r="G1852" t="s">
        <v>1946</v>
      </c>
      <c r="H1852" t="s">
        <v>1</v>
      </c>
      <c r="J1852" t="s">
        <v>691</v>
      </c>
    </row>
    <row r="1853" spans="1:10" x14ac:dyDescent="0.25">
      <c r="A1853" t="s">
        <v>1588</v>
      </c>
      <c r="B1853">
        <v>4201635420006</v>
      </c>
      <c r="D1853" t="s">
        <v>1589</v>
      </c>
      <c r="E1853">
        <v>2016</v>
      </c>
      <c r="F1853">
        <v>11</v>
      </c>
      <c r="G1853" t="s">
        <v>1947</v>
      </c>
      <c r="H1853" t="s">
        <v>1</v>
      </c>
      <c r="J1853" t="s">
        <v>691</v>
      </c>
    </row>
    <row r="1854" spans="1:10" x14ac:dyDescent="0.25">
      <c r="A1854" t="s">
        <v>1588</v>
      </c>
      <c r="B1854">
        <v>4201635420006</v>
      </c>
      <c r="D1854" t="s">
        <v>1589</v>
      </c>
      <c r="E1854">
        <v>2016</v>
      </c>
      <c r="F1854">
        <v>12</v>
      </c>
      <c r="G1854" t="s">
        <v>1948</v>
      </c>
      <c r="H1854" t="s">
        <v>1</v>
      </c>
      <c r="J1854" t="s">
        <v>691</v>
      </c>
    </row>
    <row r="1855" spans="1:10" x14ac:dyDescent="0.25">
      <c r="A1855" t="s">
        <v>1588</v>
      </c>
      <c r="B1855">
        <v>4201635420006</v>
      </c>
      <c r="D1855" t="s">
        <v>1589</v>
      </c>
      <c r="E1855">
        <v>2016</v>
      </c>
      <c r="F1855">
        <v>13</v>
      </c>
      <c r="G1855" t="s">
        <v>1949</v>
      </c>
      <c r="H1855" t="s">
        <v>1</v>
      </c>
      <c r="J1855" t="s">
        <v>691</v>
      </c>
    </row>
    <row r="1856" spans="1:10" x14ac:dyDescent="0.25">
      <c r="A1856" t="s">
        <v>1591</v>
      </c>
      <c r="B1856">
        <v>4200558120006</v>
      </c>
      <c r="D1856" t="s">
        <v>2265</v>
      </c>
      <c r="E1856">
        <v>2016</v>
      </c>
      <c r="F1856">
        <v>1</v>
      </c>
      <c r="G1856" t="s">
        <v>1592</v>
      </c>
      <c r="H1856" t="s">
        <v>1</v>
      </c>
      <c r="J1856" t="s">
        <v>691</v>
      </c>
    </row>
    <row r="1857" spans="1:10" x14ac:dyDescent="0.25">
      <c r="A1857" t="s">
        <v>1591</v>
      </c>
      <c r="B1857">
        <v>4200558120006</v>
      </c>
      <c r="D1857" t="s">
        <v>2265</v>
      </c>
      <c r="E1857">
        <v>2016</v>
      </c>
      <c r="F1857">
        <v>2</v>
      </c>
      <c r="G1857" t="s">
        <v>1593</v>
      </c>
      <c r="H1857" t="s">
        <v>1</v>
      </c>
      <c r="J1857" t="s">
        <v>691</v>
      </c>
    </row>
    <row r="1858" spans="1:10" x14ac:dyDescent="0.25">
      <c r="A1858" t="s">
        <v>1591</v>
      </c>
      <c r="B1858">
        <v>4200558120006</v>
      </c>
      <c r="D1858" t="s">
        <v>2265</v>
      </c>
      <c r="E1858">
        <v>2016</v>
      </c>
      <c r="F1858">
        <v>3</v>
      </c>
      <c r="G1858" t="s">
        <v>1594</v>
      </c>
      <c r="H1858" t="s">
        <v>1</v>
      </c>
      <c r="J1858" t="s">
        <v>691</v>
      </c>
    </row>
    <row r="1859" spans="1:10" x14ac:dyDescent="0.25">
      <c r="A1859" t="s">
        <v>1591</v>
      </c>
      <c r="B1859">
        <v>4200558120006</v>
      </c>
      <c r="D1859" t="s">
        <v>2265</v>
      </c>
      <c r="E1859">
        <v>2016</v>
      </c>
      <c r="F1859">
        <v>4</v>
      </c>
      <c r="G1859" t="s">
        <v>1595</v>
      </c>
      <c r="H1859" t="s">
        <v>1</v>
      </c>
      <c r="J1859" t="s">
        <v>691</v>
      </c>
    </row>
    <row r="1860" spans="1:10" x14ac:dyDescent="0.25">
      <c r="A1860" t="s">
        <v>1591</v>
      </c>
      <c r="B1860">
        <v>4200558120006</v>
      </c>
      <c r="D1860" t="s">
        <v>2265</v>
      </c>
      <c r="E1860">
        <v>2016</v>
      </c>
      <c r="F1860">
        <v>5</v>
      </c>
      <c r="G1860" t="s">
        <v>1596</v>
      </c>
      <c r="H1860" t="s">
        <v>1</v>
      </c>
      <c r="J1860" t="s">
        <v>691</v>
      </c>
    </row>
    <row r="1861" spans="1:10" x14ac:dyDescent="0.25">
      <c r="A1861" t="s">
        <v>1591</v>
      </c>
      <c r="B1861">
        <v>4200558120006</v>
      </c>
      <c r="D1861" t="s">
        <v>2265</v>
      </c>
      <c r="E1861">
        <v>2016</v>
      </c>
      <c r="F1861">
        <v>6</v>
      </c>
      <c r="G1861" t="s">
        <v>1597</v>
      </c>
      <c r="H1861" t="s">
        <v>1</v>
      </c>
      <c r="J1861" t="s">
        <v>691</v>
      </c>
    </row>
    <row r="1862" spans="1:10" x14ac:dyDescent="0.25">
      <c r="A1862" t="s">
        <v>1591</v>
      </c>
      <c r="B1862">
        <v>4200558120006</v>
      </c>
      <c r="D1862" t="s">
        <v>2265</v>
      </c>
      <c r="E1862">
        <v>2016</v>
      </c>
      <c r="F1862">
        <v>7</v>
      </c>
      <c r="G1862" t="s">
        <v>1598</v>
      </c>
      <c r="H1862" t="s">
        <v>1</v>
      </c>
      <c r="J1862" t="s">
        <v>691</v>
      </c>
    </row>
    <row r="1863" spans="1:10" x14ac:dyDescent="0.25">
      <c r="A1863" t="s">
        <v>1591</v>
      </c>
      <c r="B1863">
        <v>4200558120006</v>
      </c>
      <c r="D1863" t="s">
        <v>2265</v>
      </c>
      <c r="E1863">
        <v>2016</v>
      </c>
      <c r="F1863">
        <v>8</v>
      </c>
      <c r="G1863" t="s">
        <v>1599</v>
      </c>
      <c r="H1863" t="s">
        <v>1</v>
      </c>
      <c r="J1863" t="s">
        <v>691</v>
      </c>
    </row>
    <row r="1864" spans="1:10" x14ac:dyDescent="0.25">
      <c r="A1864" t="s">
        <v>1591</v>
      </c>
      <c r="B1864">
        <v>4200558120006</v>
      </c>
      <c r="D1864" t="s">
        <v>2265</v>
      </c>
      <c r="E1864">
        <v>2016</v>
      </c>
      <c r="F1864">
        <v>9</v>
      </c>
      <c r="G1864" t="s">
        <v>1600</v>
      </c>
      <c r="H1864" t="s">
        <v>1</v>
      </c>
      <c r="J1864" t="s">
        <v>691</v>
      </c>
    </row>
    <row r="1865" spans="1:10" x14ac:dyDescent="0.25">
      <c r="A1865" t="s">
        <v>1591</v>
      </c>
      <c r="B1865">
        <v>4200558120006</v>
      </c>
      <c r="D1865" t="s">
        <v>2265</v>
      </c>
      <c r="E1865">
        <v>2016</v>
      </c>
      <c r="F1865">
        <v>10</v>
      </c>
      <c r="G1865" t="s">
        <v>1601</v>
      </c>
      <c r="H1865" t="s">
        <v>1</v>
      </c>
      <c r="J1865" t="s">
        <v>691</v>
      </c>
    </row>
    <row r="1866" spans="1:10" x14ac:dyDescent="0.25">
      <c r="A1866" t="s">
        <v>1591</v>
      </c>
      <c r="B1866">
        <v>4200558120006</v>
      </c>
      <c r="D1866" t="s">
        <v>2265</v>
      </c>
      <c r="E1866">
        <v>2016</v>
      </c>
      <c r="F1866">
        <v>11</v>
      </c>
      <c r="G1866" t="s">
        <v>1602</v>
      </c>
      <c r="H1866" t="s">
        <v>1</v>
      </c>
      <c r="J1866" t="s">
        <v>691</v>
      </c>
    </row>
    <row r="1867" spans="1:10" x14ac:dyDescent="0.25">
      <c r="A1867" t="s">
        <v>1591</v>
      </c>
      <c r="B1867">
        <v>4200558120006</v>
      </c>
      <c r="D1867" t="s">
        <v>2265</v>
      </c>
      <c r="E1867">
        <v>2016</v>
      </c>
      <c r="F1867">
        <v>12</v>
      </c>
      <c r="G1867" t="s">
        <v>1603</v>
      </c>
      <c r="H1867" t="s">
        <v>1</v>
      </c>
      <c r="J1867" t="s">
        <v>691</v>
      </c>
    </row>
    <row r="1868" spans="1:10" x14ac:dyDescent="0.25">
      <c r="A1868" t="s">
        <v>1591</v>
      </c>
      <c r="B1868">
        <v>4200558120006</v>
      </c>
      <c r="D1868" t="s">
        <v>2265</v>
      </c>
      <c r="E1868">
        <v>2016</v>
      </c>
      <c r="F1868">
        <v>13</v>
      </c>
      <c r="G1868" t="s">
        <v>1604</v>
      </c>
      <c r="H1868" t="s">
        <v>1</v>
      </c>
      <c r="J1868" t="s">
        <v>691</v>
      </c>
    </row>
    <row r="1869" spans="1:10" x14ac:dyDescent="0.25">
      <c r="A1869" t="s">
        <v>1591</v>
      </c>
      <c r="B1869">
        <v>4200558120006</v>
      </c>
      <c r="D1869" t="s">
        <v>2265</v>
      </c>
      <c r="E1869">
        <v>2016</v>
      </c>
      <c r="F1869">
        <v>14</v>
      </c>
      <c r="G1869" t="s">
        <v>1605</v>
      </c>
      <c r="H1869" t="s">
        <v>1</v>
      </c>
      <c r="J1869" t="s">
        <v>691</v>
      </c>
    </row>
    <row r="1870" spans="1:10" x14ac:dyDescent="0.25">
      <c r="A1870" t="s">
        <v>1591</v>
      </c>
      <c r="B1870">
        <v>4200558120006</v>
      </c>
      <c r="D1870" t="s">
        <v>2265</v>
      </c>
      <c r="E1870">
        <v>2016</v>
      </c>
      <c r="F1870">
        <v>15</v>
      </c>
      <c r="G1870" t="s">
        <v>1606</v>
      </c>
      <c r="H1870" t="s">
        <v>1</v>
      </c>
      <c r="J1870" t="s">
        <v>691</v>
      </c>
    </row>
    <row r="1871" spans="1:10" x14ac:dyDescent="0.25">
      <c r="A1871" t="s">
        <v>1591</v>
      </c>
      <c r="B1871">
        <v>4200558120006</v>
      </c>
      <c r="D1871" t="s">
        <v>2265</v>
      </c>
      <c r="E1871">
        <v>2016</v>
      </c>
      <c r="F1871">
        <v>16</v>
      </c>
      <c r="G1871" t="s">
        <v>1607</v>
      </c>
      <c r="H1871" t="s">
        <v>1</v>
      </c>
      <c r="J1871" t="s">
        <v>691</v>
      </c>
    </row>
    <row r="1872" spans="1:10" x14ac:dyDescent="0.25">
      <c r="A1872" t="s">
        <v>1591</v>
      </c>
      <c r="B1872">
        <v>4200558120006</v>
      </c>
      <c r="D1872" t="s">
        <v>2265</v>
      </c>
      <c r="E1872">
        <v>2016</v>
      </c>
      <c r="F1872">
        <v>17</v>
      </c>
      <c r="G1872" t="s">
        <v>1950</v>
      </c>
      <c r="H1872" t="s">
        <v>1</v>
      </c>
      <c r="J1872" t="s">
        <v>691</v>
      </c>
    </row>
    <row r="1873" spans="1:10" x14ac:dyDescent="0.25">
      <c r="A1873" t="s">
        <v>1591</v>
      </c>
      <c r="B1873">
        <v>4200558120006</v>
      </c>
      <c r="D1873" t="s">
        <v>2265</v>
      </c>
      <c r="E1873">
        <v>2016</v>
      </c>
      <c r="F1873">
        <v>18</v>
      </c>
      <c r="G1873" t="s">
        <v>1608</v>
      </c>
      <c r="H1873" t="s">
        <v>1</v>
      </c>
      <c r="J1873" t="s">
        <v>691</v>
      </c>
    </row>
    <row r="1874" spans="1:10" x14ac:dyDescent="0.25">
      <c r="A1874" t="s">
        <v>1591</v>
      </c>
      <c r="B1874">
        <v>4200558120006</v>
      </c>
      <c r="D1874" t="s">
        <v>2265</v>
      </c>
      <c r="E1874">
        <v>2016</v>
      </c>
      <c r="F1874">
        <v>19</v>
      </c>
      <c r="G1874" t="s">
        <v>1609</v>
      </c>
      <c r="H1874" t="s">
        <v>1</v>
      </c>
      <c r="J1874" t="s">
        <v>691</v>
      </c>
    </row>
    <row r="1875" spans="1:10" x14ac:dyDescent="0.25">
      <c r="A1875" t="s">
        <v>1591</v>
      </c>
      <c r="B1875">
        <v>4200558120006</v>
      </c>
      <c r="D1875" t="s">
        <v>2265</v>
      </c>
      <c r="E1875">
        <v>2016</v>
      </c>
      <c r="F1875">
        <v>20</v>
      </c>
      <c r="G1875" t="s">
        <v>1610</v>
      </c>
      <c r="H1875" t="s">
        <v>1</v>
      </c>
      <c r="J1875" t="s">
        <v>691</v>
      </c>
    </row>
    <row r="1876" spans="1:10" x14ac:dyDescent="0.25">
      <c r="A1876" t="s">
        <v>1591</v>
      </c>
      <c r="B1876">
        <v>4200558120006</v>
      </c>
      <c r="D1876" t="s">
        <v>2265</v>
      </c>
      <c r="E1876">
        <v>2016</v>
      </c>
      <c r="F1876">
        <v>21</v>
      </c>
      <c r="G1876" t="s">
        <v>1611</v>
      </c>
      <c r="H1876" t="s">
        <v>1</v>
      </c>
      <c r="J1876" t="s">
        <v>691</v>
      </c>
    </row>
    <row r="1877" spans="1:10" x14ac:dyDescent="0.25">
      <c r="A1877" t="s">
        <v>1591</v>
      </c>
      <c r="B1877">
        <v>4200558120006</v>
      </c>
      <c r="D1877" t="s">
        <v>2265</v>
      </c>
      <c r="E1877">
        <v>2016</v>
      </c>
      <c r="F1877">
        <v>22</v>
      </c>
      <c r="G1877" t="s">
        <v>1612</v>
      </c>
      <c r="H1877" t="s">
        <v>1</v>
      </c>
      <c r="J1877" t="s">
        <v>691</v>
      </c>
    </row>
    <row r="1878" spans="1:10" x14ac:dyDescent="0.25">
      <c r="A1878" t="s">
        <v>1591</v>
      </c>
      <c r="B1878">
        <v>4200558120006</v>
      </c>
      <c r="D1878" t="s">
        <v>2265</v>
      </c>
      <c r="E1878">
        <v>2016</v>
      </c>
      <c r="F1878">
        <v>23</v>
      </c>
      <c r="G1878" t="s">
        <v>1613</v>
      </c>
      <c r="H1878" t="s">
        <v>1</v>
      </c>
      <c r="J1878" t="s">
        <v>691</v>
      </c>
    </row>
    <row r="1879" spans="1:10" x14ac:dyDescent="0.25">
      <c r="A1879" t="s">
        <v>1591</v>
      </c>
      <c r="B1879">
        <v>4200558120006</v>
      </c>
      <c r="D1879" t="s">
        <v>2265</v>
      </c>
      <c r="E1879">
        <v>2016</v>
      </c>
      <c r="F1879">
        <v>24</v>
      </c>
      <c r="G1879" t="s">
        <v>1614</v>
      </c>
      <c r="H1879" t="s">
        <v>1</v>
      </c>
      <c r="J1879" t="s">
        <v>691</v>
      </c>
    </row>
    <row r="1880" spans="1:10" x14ac:dyDescent="0.25">
      <c r="A1880" t="s">
        <v>1591</v>
      </c>
      <c r="B1880">
        <v>4200558120006</v>
      </c>
      <c r="D1880" t="s">
        <v>2265</v>
      </c>
      <c r="E1880">
        <v>2016</v>
      </c>
      <c r="F1880">
        <v>25</v>
      </c>
      <c r="G1880" t="s">
        <v>1615</v>
      </c>
      <c r="H1880" t="s">
        <v>1</v>
      </c>
      <c r="J1880" t="s">
        <v>691</v>
      </c>
    </row>
    <row r="1881" spans="1:10" x14ac:dyDescent="0.25">
      <c r="A1881" t="s">
        <v>1591</v>
      </c>
      <c r="B1881">
        <v>4200558120006</v>
      </c>
      <c r="D1881" t="s">
        <v>2265</v>
      </c>
      <c r="E1881">
        <v>2016</v>
      </c>
      <c r="F1881">
        <v>26</v>
      </c>
      <c r="G1881" t="s">
        <v>1951</v>
      </c>
      <c r="H1881" t="s">
        <v>1</v>
      </c>
      <c r="J1881" t="s">
        <v>691</v>
      </c>
    </row>
    <row r="1882" spans="1:10" x14ac:dyDescent="0.25">
      <c r="A1882" t="s">
        <v>1591</v>
      </c>
      <c r="B1882">
        <v>4200558120006</v>
      </c>
      <c r="D1882" t="s">
        <v>2265</v>
      </c>
      <c r="E1882">
        <v>2016</v>
      </c>
      <c r="F1882">
        <v>27</v>
      </c>
      <c r="G1882" t="s">
        <v>1952</v>
      </c>
      <c r="H1882" t="s">
        <v>1</v>
      </c>
      <c r="J1882" t="s">
        <v>691</v>
      </c>
    </row>
    <row r="1883" spans="1:10" x14ac:dyDescent="0.25">
      <c r="A1883" t="s">
        <v>1591</v>
      </c>
      <c r="B1883">
        <v>4200558120006</v>
      </c>
      <c r="D1883" t="s">
        <v>2265</v>
      </c>
      <c r="E1883">
        <v>2016</v>
      </c>
      <c r="F1883">
        <v>28</v>
      </c>
      <c r="G1883" t="s">
        <v>1616</v>
      </c>
      <c r="H1883" t="s">
        <v>1</v>
      </c>
      <c r="J1883" t="s">
        <v>691</v>
      </c>
    </row>
    <row r="1884" spans="1:10" x14ac:dyDescent="0.25">
      <c r="A1884" t="s">
        <v>1591</v>
      </c>
      <c r="B1884">
        <v>4200558120006</v>
      </c>
      <c r="D1884" t="s">
        <v>2265</v>
      </c>
      <c r="E1884">
        <v>2016</v>
      </c>
      <c r="F1884">
        <v>29</v>
      </c>
      <c r="G1884" t="s">
        <v>1617</v>
      </c>
      <c r="H1884" t="s">
        <v>1</v>
      </c>
      <c r="J1884" t="s">
        <v>691</v>
      </c>
    </row>
    <row r="1885" spans="1:10" x14ac:dyDescent="0.25">
      <c r="A1885" t="s">
        <v>1618</v>
      </c>
      <c r="D1885" t="s">
        <v>1619</v>
      </c>
      <c r="E1885">
        <v>2016</v>
      </c>
      <c r="F1885">
        <v>1</v>
      </c>
      <c r="G1885" t="s">
        <v>1620</v>
      </c>
      <c r="H1885" t="s">
        <v>1</v>
      </c>
      <c r="J1885" t="s">
        <v>691</v>
      </c>
    </row>
    <row r="1886" spans="1:10" x14ac:dyDescent="0.25">
      <c r="A1886" t="s">
        <v>1618</v>
      </c>
      <c r="D1886" t="s">
        <v>1619</v>
      </c>
      <c r="E1886">
        <v>2016</v>
      </c>
      <c r="F1886">
        <v>2</v>
      </c>
      <c r="G1886" t="s">
        <v>1621</v>
      </c>
      <c r="H1886" t="s">
        <v>1</v>
      </c>
      <c r="J1886" t="s">
        <v>691</v>
      </c>
    </row>
    <row r="1887" spans="1:10" x14ac:dyDescent="0.25">
      <c r="A1887" t="s">
        <v>1618</v>
      </c>
      <c r="D1887" t="s">
        <v>1619</v>
      </c>
      <c r="E1887">
        <v>2016</v>
      </c>
      <c r="F1887">
        <v>3</v>
      </c>
      <c r="G1887" t="s">
        <v>1622</v>
      </c>
      <c r="H1887" t="s">
        <v>1</v>
      </c>
      <c r="J1887" t="s">
        <v>691</v>
      </c>
    </row>
    <row r="1888" spans="1:10" x14ac:dyDescent="0.25">
      <c r="A1888" t="s">
        <v>1618</v>
      </c>
      <c r="D1888" t="s">
        <v>1619</v>
      </c>
      <c r="E1888">
        <v>2016</v>
      </c>
      <c r="F1888">
        <v>4</v>
      </c>
      <c r="G1888" t="s">
        <v>1623</v>
      </c>
      <c r="H1888" t="s">
        <v>1</v>
      </c>
      <c r="J1888" t="s">
        <v>691</v>
      </c>
    </row>
    <row r="1889" spans="1:10" x14ac:dyDescent="0.25">
      <c r="A1889" t="s">
        <v>1618</v>
      </c>
      <c r="D1889" t="s">
        <v>1619</v>
      </c>
      <c r="E1889">
        <v>2016</v>
      </c>
      <c r="F1889">
        <v>5</v>
      </c>
      <c r="G1889" t="s">
        <v>2250</v>
      </c>
      <c r="H1889" t="s">
        <v>1</v>
      </c>
      <c r="J1889" t="s">
        <v>691</v>
      </c>
    </row>
    <row r="1890" spans="1:10" x14ac:dyDescent="0.25">
      <c r="A1890" t="s">
        <v>1618</v>
      </c>
      <c r="D1890" t="s">
        <v>1619</v>
      </c>
      <c r="E1890">
        <v>2016</v>
      </c>
      <c r="F1890">
        <v>6</v>
      </c>
      <c r="G1890" t="s">
        <v>1624</v>
      </c>
      <c r="H1890" t="s">
        <v>1</v>
      </c>
      <c r="J1890" t="s">
        <v>691</v>
      </c>
    </row>
    <row r="1891" spans="1:10" x14ac:dyDescent="0.25">
      <c r="A1891" t="s">
        <v>1618</v>
      </c>
      <c r="D1891" t="s">
        <v>1619</v>
      </c>
      <c r="E1891">
        <v>2016</v>
      </c>
      <c r="F1891">
        <v>7</v>
      </c>
      <c r="G1891" t="s">
        <v>1625</v>
      </c>
      <c r="H1891" t="s">
        <v>1</v>
      </c>
      <c r="J1891" t="s">
        <v>691</v>
      </c>
    </row>
    <row r="1892" spans="1:10" x14ac:dyDescent="0.25">
      <c r="A1892" t="s">
        <v>1618</v>
      </c>
      <c r="D1892" t="s">
        <v>1619</v>
      </c>
      <c r="E1892">
        <v>2016</v>
      </c>
      <c r="F1892">
        <v>8</v>
      </c>
      <c r="G1892" t="s">
        <v>1626</v>
      </c>
      <c r="H1892" t="s">
        <v>1</v>
      </c>
      <c r="J1892" t="s">
        <v>691</v>
      </c>
    </row>
    <row r="1893" spans="1:10" x14ac:dyDescent="0.25">
      <c r="A1893" t="s">
        <v>1618</v>
      </c>
      <c r="D1893" t="s">
        <v>1619</v>
      </c>
      <c r="E1893">
        <v>2016</v>
      </c>
      <c r="F1893">
        <v>9</v>
      </c>
      <c r="G1893" t="s">
        <v>1627</v>
      </c>
      <c r="H1893" t="s">
        <v>1</v>
      </c>
      <c r="J1893" t="s">
        <v>691</v>
      </c>
    </row>
    <row r="1894" spans="1:10" x14ac:dyDescent="0.25">
      <c r="A1894" t="s">
        <v>1618</v>
      </c>
      <c r="D1894" t="s">
        <v>1619</v>
      </c>
      <c r="E1894">
        <v>2016</v>
      </c>
      <c r="F1894">
        <v>10</v>
      </c>
      <c r="G1894" t="s">
        <v>1628</v>
      </c>
      <c r="H1894" t="s">
        <v>1</v>
      </c>
      <c r="J1894" t="s">
        <v>691</v>
      </c>
    </row>
    <row r="1895" spans="1:10" x14ac:dyDescent="0.25">
      <c r="A1895" t="s">
        <v>1618</v>
      </c>
      <c r="D1895" t="s">
        <v>1619</v>
      </c>
      <c r="E1895">
        <v>2016</v>
      </c>
      <c r="F1895">
        <v>11</v>
      </c>
      <c r="G1895" t="s">
        <v>1629</v>
      </c>
      <c r="H1895" t="s">
        <v>1</v>
      </c>
      <c r="J1895" t="s">
        <v>691</v>
      </c>
    </row>
    <row r="1896" spans="1:10" x14ac:dyDescent="0.25">
      <c r="A1896" t="s">
        <v>1618</v>
      </c>
      <c r="D1896" t="s">
        <v>1619</v>
      </c>
      <c r="E1896">
        <v>2016</v>
      </c>
      <c r="F1896">
        <v>12</v>
      </c>
      <c r="G1896" t="s">
        <v>1630</v>
      </c>
      <c r="H1896" t="s">
        <v>1</v>
      </c>
      <c r="J1896" t="s">
        <v>691</v>
      </c>
    </row>
    <row r="1897" spans="1:10" x14ac:dyDescent="0.25">
      <c r="A1897" t="s">
        <v>1618</v>
      </c>
      <c r="D1897" t="s">
        <v>1619</v>
      </c>
      <c r="E1897">
        <v>2016</v>
      </c>
      <c r="F1897">
        <v>13</v>
      </c>
      <c r="G1897" t="s">
        <v>1631</v>
      </c>
      <c r="H1897" t="s">
        <v>1</v>
      </c>
      <c r="J1897" t="s">
        <v>691</v>
      </c>
    </row>
    <row r="1898" spans="1:10" x14ac:dyDescent="0.25">
      <c r="A1898" t="s">
        <v>1618</v>
      </c>
      <c r="D1898" t="s">
        <v>1619</v>
      </c>
      <c r="E1898">
        <v>2016</v>
      </c>
      <c r="F1898">
        <v>14</v>
      </c>
      <c r="G1898" t="s">
        <v>1632</v>
      </c>
      <c r="H1898" t="s">
        <v>1</v>
      </c>
      <c r="J1898" t="s">
        <v>691</v>
      </c>
    </row>
    <row r="1899" spans="1:10" x14ac:dyDescent="0.25">
      <c r="A1899" t="s">
        <v>1618</v>
      </c>
      <c r="D1899" t="s">
        <v>1619</v>
      </c>
      <c r="E1899">
        <v>2016</v>
      </c>
      <c r="F1899">
        <v>15</v>
      </c>
      <c r="G1899" t="s">
        <v>1633</v>
      </c>
      <c r="H1899" t="s">
        <v>1</v>
      </c>
      <c r="J1899" t="s">
        <v>691</v>
      </c>
    </row>
    <row r="1900" spans="1:10" x14ac:dyDescent="0.25">
      <c r="A1900" t="s">
        <v>1634</v>
      </c>
      <c r="B1900">
        <v>4227378050005</v>
      </c>
      <c r="D1900" t="s">
        <v>1635</v>
      </c>
      <c r="E1900">
        <v>2016</v>
      </c>
      <c r="F1900">
        <v>1</v>
      </c>
      <c r="G1900" t="s">
        <v>1636</v>
      </c>
      <c r="H1900" t="s">
        <v>1</v>
      </c>
      <c r="J1900" t="s">
        <v>691</v>
      </c>
    </row>
    <row r="1901" spans="1:10" x14ac:dyDescent="0.25">
      <c r="A1901" t="s">
        <v>1634</v>
      </c>
      <c r="B1901">
        <v>4227378050005</v>
      </c>
      <c r="D1901" t="s">
        <v>1635</v>
      </c>
      <c r="E1901">
        <v>2016</v>
      </c>
      <c r="F1901">
        <v>2</v>
      </c>
      <c r="G1901" t="s">
        <v>1637</v>
      </c>
      <c r="H1901" t="s">
        <v>1</v>
      </c>
      <c r="J1901" t="s">
        <v>691</v>
      </c>
    </row>
    <row r="1902" spans="1:10" x14ac:dyDescent="0.25">
      <c r="A1902" t="s">
        <v>1634</v>
      </c>
      <c r="B1902">
        <v>4227378050005</v>
      </c>
      <c r="D1902" t="s">
        <v>1635</v>
      </c>
      <c r="E1902">
        <v>2016</v>
      </c>
      <c r="F1902">
        <v>3</v>
      </c>
      <c r="G1902" t="s">
        <v>1638</v>
      </c>
      <c r="H1902" t="s">
        <v>1</v>
      </c>
      <c r="J1902" t="s">
        <v>691</v>
      </c>
    </row>
    <row r="1903" spans="1:10" x14ac:dyDescent="0.25">
      <c r="A1903" t="s">
        <v>1634</v>
      </c>
      <c r="B1903">
        <v>4227378050005</v>
      </c>
      <c r="D1903" t="s">
        <v>1635</v>
      </c>
      <c r="E1903">
        <v>2016</v>
      </c>
      <c r="F1903">
        <v>4</v>
      </c>
      <c r="G1903" t="s">
        <v>1639</v>
      </c>
      <c r="H1903" t="s">
        <v>1</v>
      </c>
      <c r="J1903" t="s">
        <v>691</v>
      </c>
    </row>
    <row r="1904" spans="1:10" x14ac:dyDescent="0.25">
      <c r="A1904" t="s">
        <v>1634</v>
      </c>
      <c r="B1904">
        <v>4227378050005</v>
      </c>
      <c r="D1904" t="s">
        <v>1635</v>
      </c>
      <c r="E1904">
        <v>2016</v>
      </c>
      <c r="F1904">
        <v>5</v>
      </c>
      <c r="G1904" t="s">
        <v>1640</v>
      </c>
      <c r="H1904" t="s">
        <v>1</v>
      </c>
      <c r="J1904" t="s">
        <v>691</v>
      </c>
    </row>
    <row r="1905" spans="1:10" x14ac:dyDescent="0.25">
      <c r="A1905" t="s">
        <v>1641</v>
      </c>
      <c r="B1905">
        <v>4201141000004</v>
      </c>
      <c r="D1905" t="s">
        <v>1642</v>
      </c>
      <c r="E1905">
        <v>2016</v>
      </c>
      <c r="F1905">
        <v>1</v>
      </c>
      <c r="G1905" t="s">
        <v>1953</v>
      </c>
      <c r="H1905" t="s">
        <v>1</v>
      </c>
      <c r="J1905" t="s">
        <v>691</v>
      </c>
    </row>
    <row r="1906" spans="1:10" x14ac:dyDescent="0.25">
      <c r="A1906" t="s">
        <v>1641</v>
      </c>
      <c r="B1906">
        <v>4201141000004</v>
      </c>
      <c r="D1906" t="s">
        <v>1642</v>
      </c>
      <c r="E1906">
        <v>2016</v>
      </c>
      <c r="F1906">
        <v>2</v>
      </c>
      <c r="G1906" t="s">
        <v>2256</v>
      </c>
      <c r="H1906" t="s">
        <v>1</v>
      </c>
      <c r="J1906" t="s">
        <v>691</v>
      </c>
    </row>
    <row r="1907" spans="1:10" x14ac:dyDescent="0.25">
      <c r="A1907" t="s">
        <v>1641</v>
      </c>
      <c r="B1907">
        <v>4201141000004</v>
      </c>
      <c r="D1907" t="s">
        <v>1642</v>
      </c>
      <c r="E1907">
        <v>2016</v>
      </c>
      <c r="F1907">
        <v>3</v>
      </c>
      <c r="G1907" t="s">
        <v>1643</v>
      </c>
      <c r="H1907" t="s">
        <v>1</v>
      </c>
      <c r="J1907" t="s">
        <v>691</v>
      </c>
    </row>
    <row r="1908" spans="1:10" x14ac:dyDescent="0.25">
      <c r="A1908" t="s">
        <v>1641</v>
      </c>
      <c r="B1908">
        <v>4201141000004</v>
      </c>
      <c r="D1908" t="s">
        <v>1642</v>
      </c>
      <c r="E1908">
        <v>2016</v>
      </c>
      <c r="F1908">
        <v>4</v>
      </c>
      <c r="G1908" t="s">
        <v>1954</v>
      </c>
      <c r="H1908" t="s">
        <v>1</v>
      </c>
      <c r="J1908" t="s">
        <v>691</v>
      </c>
    </row>
    <row r="1909" spans="1:10" x14ac:dyDescent="0.25">
      <c r="A1909" t="s">
        <v>1641</v>
      </c>
      <c r="B1909">
        <v>4201141000004</v>
      </c>
      <c r="D1909" t="s">
        <v>1642</v>
      </c>
      <c r="E1909">
        <v>2016</v>
      </c>
      <c r="F1909">
        <v>5</v>
      </c>
      <c r="G1909" t="s">
        <v>1644</v>
      </c>
      <c r="H1909" t="s">
        <v>1</v>
      </c>
      <c r="J1909" t="s">
        <v>691</v>
      </c>
    </row>
    <row r="1910" spans="1:10" x14ac:dyDescent="0.25">
      <c r="A1910" t="s">
        <v>1641</v>
      </c>
      <c r="B1910">
        <v>4201141000004</v>
      </c>
      <c r="D1910" t="s">
        <v>1642</v>
      </c>
      <c r="E1910">
        <v>2016</v>
      </c>
      <c r="F1910">
        <v>6</v>
      </c>
      <c r="G1910" t="s">
        <v>1955</v>
      </c>
      <c r="H1910" t="s">
        <v>1</v>
      </c>
      <c r="J1910" t="s">
        <v>691</v>
      </c>
    </row>
    <row r="1911" spans="1:10" x14ac:dyDescent="0.25">
      <c r="A1911" t="s">
        <v>1641</v>
      </c>
      <c r="B1911">
        <v>4201141000004</v>
      </c>
      <c r="D1911" t="s">
        <v>1642</v>
      </c>
      <c r="E1911">
        <v>2016</v>
      </c>
      <c r="F1911">
        <v>7</v>
      </c>
      <c r="G1911" t="s">
        <v>1645</v>
      </c>
      <c r="H1911" t="s">
        <v>1</v>
      </c>
      <c r="J1911" t="s">
        <v>691</v>
      </c>
    </row>
    <row r="1912" spans="1:10" x14ac:dyDescent="0.25">
      <c r="A1912" t="s">
        <v>1641</v>
      </c>
      <c r="B1912">
        <v>4201141000004</v>
      </c>
      <c r="D1912" t="s">
        <v>1642</v>
      </c>
      <c r="E1912">
        <v>2016</v>
      </c>
      <c r="F1912">
        <v>8</v>
      </c>
      <c r="G1912" t="s">
        <v>1956</v>
      </c>
      <c r="H1912" t="s">
        <v>1</v>
      </c>
      <c r="J1912" t="s">
        <v>691</v>
      </c>
    </row>
    <row r="1913" spans="1:10" x14ac:dyDescent="0.25">
      <c r="A1913" t="s">
        <v>1641</v>
      </c>
      <c r="B1913">
        <v>4201141000004</v>
      </c>
      <c r="D1913" t="s">
        <v>1642</v>
      </c>
      <c r="E1913">
        <v>2016</v>
      </c>
      <c r="F1913">
        <v>9</v>
      </c>
      <c r="G1913" t="s">
        <v>1957</v>
      </c>
      <c r="H1913" t="s">
        <v>1</v>
      </c>
      <c r="J1913" t="s">
        <v>691</v>
      </c>
    </row>
    <row r="1914" spans="1:10" x14ac:dyDescent="0.25">
      <c r="A1914" t="s">
        <v>1641</v>
      </c>
      <c r="B1914">
        <v>4201141000004</v>
      </c>
      <c r="D1914" t="s">
        <v>1642</v>
      </c>
      <c r="E1914">
        <v>2016</v>
      </c>
      <c r="F1914">
        <v>10</v>
      </c>
      <c r="G1914" t="s">
        <v>1958</v>
      </c>
      <c r="H1914" t="s">
        <v>1</v>
      </c>
      <c r="J1914" t="s">
        <v>691</v>
      </c>
    </row>
    <row r="1915" spans="1:10" x14ac:dyDescent="0.25">
      <c r="A1915" t="s">
        <v>1641</v>
      </c>
      <c r="B1915">
        <v>4201141000004</v>
      </c>
      <c r="D1915" t="s">
        <v>1642</v>
      </c>
      <c r="E1915">
        <v>2016</v>
      </c>
      <c r="F1915">
        <v>11</v>
      </c>
      <c r="G1915" t="s">
        <v>1959</v>
      </c>
      <c r="H1915" t="s">
        <v>1</v>
      </c>
      <c r="J1915" t="s">
        <v>691</v>
      </c>
    </row>
    <row r="1916" spans="1:10" x14ac:dyDescent="0.25">
      <c r="A1916" t="s">
        <v>1641</v>
      </c>
      <c r="B1916">
        <v>4201141000004</v>
      </c>
      <c r="D1916" t="s">
        <v>1642</v>
      </c>
      <c r="E1916">
        <v>2016</v>
      </c>
      <c r="F1916">
        <v>12</v>
      </c>
      <c r="G1916" t="s">
        <v>1960</v>
      </c>
      <c r="H1916" t="s">
        <v>1</v>
      </c>
      <c r="J1916" t="s">
        <v>691</v>
      </c>
    </row>
    <row r="1917" spans="1:10" x14ac:dyDescent="0.25">
      <c r="A1917" t="s">
        <v>1641</v>
      </c>
      <c r="B1917">
        <v>4201141000004</v>
      </c>
      <c r="D1917" t="s">
        <v>1642</v>
      </c>
      <c r="E1917">
        <v>2016</v>
      </c>
      <c r="F1917">
        <v>13</v>
      </c>
      <c r="G1917" t="s">
        <v>1961</v>
      </c>
      <c r="H1917" t="s">
        <v>1</v>
      </c>
      <c r="J1917" t="s">
        <v>691</v>
      </c>
    </row>
    <row r="1918" spans="1:10" x14ac:dyDescent="0.25">
      <c r="A1918" t="s">
        <v>1641</v>
      </c>
      <c r="B1918">
        <v>4201141000004</v>
      </c>
      <c r="D1918" t="s">
        <v>1642</v>
      </c>
      <c r="E1918">
        <v>2016</v>
      </c>
      <c r="F1918">
        <v>14</v>
      </c>
      <c r="G1918" t="s">
        <v>1962</v>
      </c>
      <c r="H1918" t="s">
        <v>1</v>
      </c>
      <c r="J1918" t="s">
        <v>691</v>
      </c>
    </row>
    <row r="1919" spans="1:10" x14ac:dyDescent="0.25">
      <c r="A1919" t="s">
        <v>1641</v>
      </c>
      <c r="B1919">
        <v>4201141000004</v>
      </c>
      <c r="D1919" t="s">
        <v>1642</v>
      </c>
      <c r="E1919">
        <v>2016</v>
      </c>
      <c r="F1919">
        <v>15</v>
      </c>
      <c r="G1919" t="s">
        <v>1963</v>
      </c>
      <c r="H1919" t="s">
        <v>1</v>
      </c>
      <c r="J1919" t="s">
        <v>691</v>
      </c>
    </row>
    <row r="1920" spans="1:10" x14ac:dyDescent="0.25">
      <c r="A1920" t="s">
        <v>1641</v>
      </c>
      <c r="B1920">
        <v>4201141000004</v>
      </c>
      <c r="D1920" t="s">
        <v>1642</v>
      </c>
      <c r="E1920">
        <v>2016</v>
      </c>
      <c r="F1920">
        <v>16</v>
      </c>
      <c r="G1920" t="s">
        <v>1964</v>
      </c>
      <c r="H1920" t="s">
        <v>1</v>
      </c>
      <c r="J1920" t="s">
        <v>691</v>
      </c>
    </row>
    <row r="1921" spans="1:10" x14ac:dyDescent="0.25">
      <c r="A1921" t="s">
        <v>1641</v>
      </c>
      <c r="B1921">
        <v>4201141000004</v>
      </c>
      <c r="D1921" t="s">
        <v>1642</v>
      </c>
      <c r="E1921">
        <v>2016</v>
      </c>
      <c r="F1921">
        <v>17</v>
      </c>
      <c r="G1921" t="s">
        <v>1965</v>
      </c>
      <c r="H1921" t="s">
        <v>1</v>
      </c>
      <c r="J1921" t="s">
        <v>691</v>
      </c>
    </row>
    <row r="1922" spans="1:10" x14ac:dyDescent="0.25">
      <c r="A1922" t="s">
        <v>1641</v>
      </c>
      <c r="B1922">
        <v>4201141000004</v>
      </c>
      <c r="D1922" t="s">
        <v>1642</v>
      </c>
      <c r="E1922">
        <v>2016</v>
      </c>
      <c r="F1922">
        <v>18</v>
      </c>
      <c r="G1922" t="s">
        <v>1934</v>
      </c>
      <c r="H1922" t="s">
        <v>1</v>
      </c>
      <c r="J1922" t="s">
        <v>691</v>
      </c>
    </row>
    <row r="1923" spans="1:10" x14ac:dyDescent="0.25">
      <c r="A1923" t="s">
        <v>1641</v>
      </c>
      <c r="B1923">
        <v>4201141000004</v>
      </c>
      <c r="D1923" t="s">
        <v>1642</v>
      </c>
      <c r="E1923">
        <v>2016</v>
      </c>
      <c r="F1923">
        <v>19</v>
      </c>
      <c r="G1923" t="s">
        <v>1966</v>
      </c>
      <c r="H1923" t="s">
        <v>1</v>
      </c>
      <c r="J1923" t="s">
        <v>691</v>
      </c>
    </row>
    <row r="1924" spans="1:10" x14ac:dyDescent="0.25">
      <c r="A1924" t="s">
        <v>1641</v>
      </c>
      <c r="B1924">
        <v>4201141000004</v>
      </c>
      <c r="D1924" t="s">
        <v>1642</v>
      </c>
      <c r="E1924">
        <v>2016</v>
      </c>
      <c r="F1924">
        <v>20</v>
      </c>
      <c r="G1924" t="s">
        <v>1733</v>
      </c>
      <c r="H1924" t="s">
        <v>1</v>
      </c>
      <c r="J1924" t="s">
        <v>691</v>
      </c>
    </row>
    <row r="1925" spans="1:10" x14ac:dyDescent="0.25">
      <c r="A1925" t="s">
        <v>1641</v>
      </c>
      <c r="B1925">
        <v>4201141000004</v>
      </c>
      <c r="D1925" t="s">
        <v>1642</v>
      </c>
      <c r="E1925">
        <v>2016</v>
      </c>
      <c r="F1925">
        <v>21</v>
      </c>
      <c r="G1925" t="s">
        <v>1646</v>
      </c>
      <c r="H1925" t="s">
        <v>1</v>
      </c>
      <c r="J1925" t="s">
        <v>691</v>
      </c>
    </row>
    <row r="1926" spans="1:10" x14ac:dyDescent="0.25">
      <c r="A1926" t="s">
        <v>1641</v>
      </c>
      <c r="B1926">
        <v>4201141000004</v>
      </c>
      <c r="D1926" t="s">
        <v>1642</v>
      </c>
      <c r="E1926">
        <v>2016</v>
      </c>
      <c r="F1926">
        <v>22</v>
      </c>
      <c r="G1926" t="s">
        <v>1647</v>
      </c>
      <c r="H1926" t="s">
        <v>1</v>
      </c>
      <c r="J1926" t="s">
        <v>691</v>
      </c>
    </row>
    <row r="1927" spans="1:10" x14ac:dyDescent="0.25">
      <c r="A1927" t="s">
        <v>1641</v>
      </c>
      <c r="B1927">
        <v>4201141000004</v>
      </c>
      <c r="D1927" t="s">
        <v>1642</v>
      </c>
      <c r="E1927">
        <v>2016</v>
      </c>
      <c r="F1927">
        <v>23</v>
      </c>
      <c r="G1927" t="s">
        <v>1648</v>
      </c>
      <c r="H1927" t="s">
        <v>1</v>
      </c>
      <c r="J1927" t="s">
        <v>691</v>
      </c>
    </row>
    <row r="1928" spans="1:10" x14ac:dyDescent="0.25">
      <c r="A1928" t="s">
        <v>1676</v>
      </c>
      <c r="B1928">
        <v>4218303300007</v>
      </c>
      <c r="D1928" t="s">
        <v>1677</v>
      </c>
      <c r="E1928">
        <v>2016</v>
      </c>
      <c r="F1928">
        <v>1</v>
      </c>
      <c r="G1928" t="s">
        <v>1678</v>
      </c>
      <c r="H1928" t="s">
        <v>1</v>
      </c>
      <c r="J1928" t="s">
        <v>691</v>
      </c>
    </row>
    <row r="1929" spans="1:10" x14ac:dyDescent="0.25">
      <c r="A1929" t="s">
        <v>1676</v>
      </c>
      <c r="B1929">
        <v>4218303300007</v>
      </c>
      <c r="D1929" t="s">
        <v>1677</v>
      </c>
      <c r="E1929">
        <v>2016</v>
      </c>
      <c r="F1929">
        <v>2</v>
      </c>
      <c r="G1929" t="s">
        <v>1679</v>
      </c>
      <c r="H1929" t="s">
        <v>1</v>
      </c>
      <c r="J1929" t="s">
        <v>691</v>
      </c>
    </row>
    <row r="1930" spans="1:10" x14ac:dyDescent="0.25">
      <c r="A1930" t="s">
        <v>1676</v>
      </c>
      <c r="B1930">
        <v>4218303300007</v>
      </c>
      <c r="D1930" t="s">
        <v>1677</v>
      </c>
      <c r="E1930">
        <v>2016</v>
      </c>
      <c r="F1930">
        <v>3</v>
      </c>
      <c r="G1930" t="s">
        <v>1680</v>
      </c>
      <c r="H1930" t="s">
        <v>1</v>
      </c>
      <c r="J1930" t="s">
        <v>691</v>
      </c>
    </row>
    <row r="1931" spans="1:10" x14ac:dyDescent="0.25">
      <c r="A1931" t="s">
        <v>1676</v>
      </c>
      <c r="B1931">
        <v>4218303300007</v>
      </c>
      <c r="D1931" t="s">
        <v>1677</v>
      </c>
      <c r="E1931">
        <v>2016</v>
      </c>
      <c r="F1931">
        <v>4</v>
      </c>
      <c r="G1931" t="s">
        <v>1681</v>
      </c>
      <c r="H1931" t="s">
        <v>1</v>
      </c>
      <c r="J1931" t="s">
        <v>691</v>
      </c>
    </row>
    <row r="1932" spans="1:10" x14ac:dyDescent="0.25">
      <c r="A1932" t="s">
        <v>1676</v>
      </c>
      <c r="B1932">
        <v>4218303300007</v>
      </c>
      <c r="D1932" t="s">
        <v>1677</v>
      </c>
      <c r="E1932">
        <v>2016</v>
      </c>
      <c r="F1932">
        <v>5</v>
      </c>
      <c r="G1932" t="s">
        <v>1682</v>
      </c>
      <c r="H1932" t="s">
        <v>1</v>
      </c>
      <c r="J1932" t="s">
        <v>691</v>
      </c>
    </row>
    <row r="1933" spans="1:10" x14ac:dyDescent="0.25">
      <c r="A1933" t="s">
        <v>1676</v>
      </c>
      <c r="B1933">
        <v>4218303300007</v>
      </c>
      <c r="D1933" t="s">
        <v>1677</v>
      </c>
      <c r="E1933">
        <v>2016</v>
      </c>
      <c r="F1933">
        <v>6</v>
      </c>
      <c r="G1933" t="s">
        <v>1683</v>
      </c>
      <c r="H1933" t="s">
        <v>1</v>
      </c>
      <c r="J1933" t="s">
        <v>691</v>
      </c>
    </row>
    <row r="1934" spans="1:10" x14ac:dyDescent="0.25">
      <c r="A1934" t="s">
        <v>1676</v>
      </c>
      <c r="B1934">
        <v>4218303300007</v>
      </c>
      <c r="D1934" t="s">
        <v>1677</v>
      </c>
      <c r="E1934">
        <v>2016</v>
      </c>
      <c r="F1934">
        <v>7</v>
      </c>
      <c r="G1934" t="s">
        <v>1684</v>
      </c>
      <c r="H1934" t="s">
        <v>1</v>
      </c>
      <c r="J1934" t="s">
        <v>691</v>
      </c>
    </row>
    <row r="1935" spans="1:10" x14ac:dyDescent="0.25">
      <c r="A1935" t="s">
        <v>1676</v>
      </c>
      <c r="B1935">
        <v>4218303300007</v>
      </c>
      <c r="D1935" t="s">
        <v>1677</v>
      </c>
      <c r="E1935">
        <v>2016</v>
      </c>
      <c r="F1935">
        <v>8</v>
      </c>
      <c r="G1935" t="s">
        <v>1685</v>
      </c>
      <c r="H1935" t="s">
        <v>1</v>
      </c>
      <c r="J1935" t="s">
        <v>691</v>
      </c>
    </row>
    <row r="1936" spans="1:10" x14ac:dyDescent="0.25">
      <c r="A1936" t="s">
        <v>1676</v>
      </c>
      <c r="B1936">
        <v>4218303300007</v>
      </c>
      <c r="D1936" t="s">
        <v>1677</v>
      </c>
      <c r="E1936">
        <v>2016</v>
      </c>
      <c r="F1936">
        <v>9</v>
      </c>
      <c r="G1936" t="s">
        <v>1686</v>
      </c>
      <c r="H1936" t="s">
        <v>1</v>
      </c>
      <c r="J1936" t="s">
        <v>691</v>
      </c>
    </row>
    <row r="1937" spans="1:10" x14ac:dyDescent="0.25">
      <c r="A1937" t="s">
        <v>1676</v>
      </c>
      <c r="B1937">
        <v>4218303300007</v>
      </c>
      <c r="D1937" t="s">
        <v>1677</v>
      </c>
      <c r="E1937">
        <v>2016</v>
      </c>
      <c r="F1937">
        <v>10</v>
      </c>
      <c r="G1937" t="s">
        <v>1687</v>
      </c>
      <c r="H1937" t="s">
        <v>1</v>
      </c>
      <c r="J1937" t="s">
        <v>691</v>
      </c>
    </row>
    <row r="1938" spans="1:10" x14ac:dyDescent="0.25">
      <c r="A1938" t="s">
        <v>1676</v>
      </c>
      <c r="B1938">
        <v>4218303300007</v>
      </c>
      <c r="D1938" t="s">
        <v>1677</v>
      </c>
      <c r="E1938">
        <v>2016</v>
      </c>
      <c r="F1938">
        <v>11</v>
      </c>
      <c r="G1938" t="s">
        <v>1688</v>
      </c>
      <c r="H1938" t="s">
        <v>1</v>
      </c>
      <c r="J1938" t="s">
        <v>691</v>
      </c>
    </row>
    <row r="1939" spans="1:10" x14ac:dyDescent="0.25">
      <c r="A1939" t="s">
        <v>1676</v>
      </c>
      <c r="B1939">
        <v>4218303300007</v>
      </c>
      <c r="D1939" t="s">
        <v>1677</v>
      </c>
      <c r="E1939">
        <v>2016</v>
      </c>
      <c r="F1939">
        <v>12</v>
      </c>
      <c r="G1939" t="s">
        <v>1970</v>
      </c>
      <c r="H1939" t="s">
        <v>1</v>
      </c>
      <c r="J1939" t="s">
        <v>691</v>
      </c>
    </row>
    <row r="1940" spans="1:10" x14ac:dyDescent="0.25">
      <c r="A1940" t="s">
        <v>1676</v>
      </c>
      <c r="B1940">
        <v>4218303300007</v>
      </c>
      <c r="D1940" t="s">
        <v>1677</v>
      </c>
      <c r="E1940">
        <v>2016</v>
      </c>
      <c r="F1940">
        <v>13</v>
      </c>
      <c r="G1940" t="s">
        <v>1689</v>
      </c>
      <c r="H1940" t="s">
        <v>1</v>
      </c>
      <c r="J1940" t="s">
        <v>691</v>
      </c>
    </row>
    <row r="1941" spans="1:10" x14ac:dyDescent="0.25">
      <c r="A1941" t="s">
        <v>1676</v>
      </c>
      <c r="B1941">
        <v>4218303300007</v>
      </c>
      <c r="D1941" t="s">
        <v>1677</v>
      </c>
      <c r="E1941">
        <v>2016</v>
      </c>
      <c r="F1941">
        <v>14</v>
      </c>
      <c r="G1941" t="s">
        <v>1971</v>
      </c>
      <c r="H1941" t="s">
        <v>1</v>
      </c>
      <c r="J1941" t="s">
        <v>691</v>
      </c>
    </row>
    <row r="1942" spans="1:10" x14ac:dyDescent="0.25">
      <c r="A1942" t="s">
        <v>1676</v>
      </c>
      <c r="B1942">
        <v>4218303300007</v>
      </c>
      <c r="D1942" t="s">
        <v>1677</v>
      </c>
      <c r="E1942">
        <v>2016</v>
      </c>
      <c r="F1942">
        <v>15</v>
      </c>
      <c r="G1942" t="s">
        <v>1690</v>
      </c>
      <c r="H1942" t="s">
        <v>1</v>
      </c>
      <c r="J1942" t="s">
        <v>691</v>
      </c>
    </row>
    <row r="1943" spans="1:10" x14ac:dyDescent="0.25">
      <c r="A1943" t="s">
        <v>1676</v>
      </c>
      <c r="B1943">
        <v>4218303300007</v>
      </c>
      <c r="D1943" t="s">
        <v>1677</v>
      </c>
      <c r="E1943">
        <v>2016</v>
      </c>
      <c r="F1943">
        <v>16</v>
      </c>
      <c r="G1943" t="s">
        <v>1691</v>
      </c>
      <c r="H1943" t="s">
        <v>1</v>
      </c>
      <c r="J1943" t="s">
        <v>691</v>
      </c>
    </row>
    <row r="1944" spans="1:10" x14ac:dyDescent="0.25">
      <c r="A1944" t="s">
        <v>1676</v>
      </c>
      <c r="B1944">
        <v>4218303300007</v>
      </c>
      <c r="D1944" t="s">
        <v>1677</v>
      </c>
      <c r="E1944">
        <v>2016</v>
      </c>
      <c r="F1944">
        <v>17</v>
      </c>
      <c r="G1944" t="s">
        <v>1692</v>
      </c>
      <c r="H1944" t="s">
        <v>1</v>
      </c>
      <c r="J1944" t="s">
        <v>691</v>
      </c>
    </row>
    <row r="1945" spans="1:10" x14ac:dyDescent="0.25">
      <c r="A1945" t="s">
        <v>1676</v>
      </c>
      <c r="B1945">
        <v>4218303300007</v>
      </c>
      <c r="D1945" t="s">
        <v>1677</v>
      </c>
      <c r="E1945">
        <v>2016</v>
      </c>
      <c r="F1945">
        <v>18</v>
      </c>
      <c r="G1945" t="s">
        <v>1693</v>
      </c>
      <c r="H1945" t="s">
        <v>1</v>
      </c>
      <c r="J1945" t="s">
        <v>691</v>
      </c>
    </row>
    <row r="1946" spans="1:10" x14ac:dyDescent="0.25">
      <c r="A1946" t="s">
        <v>1676</v>
      </c>
      <c r="B1946">
        <v>4218303300007</v>
      </c>
      <c r="D1946" t="s">
        <v>1677</v>
      </c>
      <c r="E1946">
        <v>2016</v>
      </c>
      <c r="F1946">
        <v>19</v>
      </c>
      <c r="G1946" t="s">
        <v>1694</v>
      </c>
      <c r="H1946" t="s">
        <v>1</v>
      </c>
      <c r="J1946" t="s">
        <v>691</v>
      </c>
    </row>
    <row r="1947" spans="1:10" x14ac:dyDescent="0.25">
      <c r="A1947" t="s">
        <v>1695</v>
      </c>
      <c r="B1947">
        <v>4218303300007</v>
      </c>
      <c r="D1947" t="s">
        <v>1696</v>
      </c>
      <c r="E1947">
        <v>2016</v>
      </c>
      <c r="F1947">
        <v>1</v>
      </c>
      <c r="G1947" t="s">
        <v>1697</v>
      </c>
      <c r="H1947" t="s">
        <v>1</v>
      </c>
      <c r="J1947" t="s">
        <v>691</v>
      </c>
    </row>
    <row r="1948" spans="1:10" x14ac:dyDescent="0.25">
      <c r="A1948" t="s">
        <v>1695</v>
      </c>
      <c r="B1948">
        <v>4218303300007</v>
      </c>
      <c r="D1948" t="s">
        <v>1696</v>
      </c>
      <c r="E1948">
        <v>2016</v>
      </c>
      <c r="F1948">
        <v>2</v>
      </c>
      <c r="G1948" t="s">
        <v>1678</v>
      </c>
      <c r="H1948" t="s">
        <v>1</v>
      </c>
      <c r="J1948" t="s">
        <v>691</v>
      </c>
    </row>
    <row r="1949" spans="1:10" x14ac:dyDescent="0.25">
      <c r="A1949" t="s">
        <v>1695</v>
      </c>
      <c r="B1949">
        <v>4218303300007</v>
      </c>
      <c r="D1949" t="s">
        <v>1696</v>
      </c>
      <c r="E1949">
        <v>2016</v>
      </c>
      <c r="F1949">
        <v>3</v>
      </c>
      <c r="G1949" t="s">
        <v>1679</v>
      </c>
      <c r="H1949" t="s">
        <v>1</v>
      </c>
      <c r="J1949" t="s">
        <v>691</v>
      </c>
    </row>
    <row r="1950" spans="1:10" x14ac:dyDescent="0.25">
      <c r="A1950" t="s">
        <v>1695</v>
      </c>
      <c r="B1950">
        <v>4218303300007</v>
      </c>
      <c r="D1950" t="s">
        <v>1696</v>
      </c>
      <c r="E1950">
        <v>2016</v>
      </c>
      <c r="F1950">
        <v>4</v>
      </c>
      <c r="G1950" t="s">
        <v>1680</v>
      </c>
      <c r="H1950" t="s">
        <v>1</v>
      </c>
      <c r="J1950" t="s">
        <v>691</v>
      </c>
    </row>
    <row r="1951" spans="1:10" x14ac:dyDescent="0.25">
      <c r="A1951" t="s">
        <v>1695</v>
      </c>
      <c r="B1951">
        <v>4218303300007</v>
      </c>
      <c r="D1951" t="s">
        <v>1696</v>
      </c>
      <c r="E1951">
        <v>2016</v>
      </c>
      <c r="F1951">
        <v>5</v>
      </c>
      <c r="G1951" t="s">
        <v>1682</v>
      </c>
      <c r="H1951" t="s">
        <v>1</v>
      </c>
      <c r="J1951" t="s">
        <v>691</v>
      </c>
    </row>
    <row r="1952" spans="1:10" x14ac:dyDescent="0.25">
      <c r="A1952" t="s">
        <v>1695</v>
      </c>
      <c r="B1952">
        <v>4218303300007</v>
      </c>
      <c r="D1952" t="s">
        <v>1696</v>
      </c>
      <c r="E1952">
        <v>2016</v>
      </c>
      <c r="F1952">
        <v>6</v>
      </c>
      <c r="G1952" t="s">
        <v>1698</v>
      </c>
      <c r="H1952" t="s">
        <v>1</v>
      </c>
      <c r="J1952" t="s">
        <v>691</v>
      </c>
    </row>
    <row r="1953" spans="1:10" x14ac:dyDescent="0.25">
      <c r="A1953" t="s">
        <v>1695</v>
      </c>
      <c r="B1953">
        <v>4218303300007</v>
      </c>
      <c r="D1953" t="s">
        <v>1696</v>
      </c>
      <c r="E1953">
        <v>2016</v>
      </c>
      <c r="F1953">
        <v>7</v>
      </c>
      <c r="G1953" t="s">
        <v>1699</v>
      </c>
      <c r="H1953" t="s">
        <v>1</v>
      </c>
      <c r="J1953" t="s">
        <v>691</v>
      </c>
    </row>
    <row r="1954" spans="1:10" x14ac:dyDescent="0.25">
      <c r="A1954" t="s">
        <v>1695</v>
      </c>
      <c r="B1954">
        <v>4218303300007</v>
      </c>
      <c r="D1954" t="s">
        <v>1696</v>
      </c>
      <c r="E1954">
        <v>2016</v>
      </c>
      <c r="F1954">
        <v>8</v>
      </c>
      <c r="G1954" t="s">
        <v>1700</v>
      </c>
      <c r="H1954" t="s">
        <v>1</v>
      </c>
      <c r="J1954" t="s">
        <v>691</v>
      </c>
    </row>
    <row r="1955" spans="1:10" x14ac:dyDescent="0.25">
      <c r="A1955" t="s">
        <v>1695</v>
      </c>
      <c r="B1955">
        <v>4218303300007</v>
      </c>
      <c r="D1955" t="s">
        <v>1696</v>
      </c>
      <c r="E1955">
        <v>2016</v>
      </c>
      <c r="F1955">
        <v>9</v>
      </c>
      <c r="G1955" t="s">
        <v>1685</v>
      </c>
      <c r="H1955" t="s">
        <v>1</v>
      </c>
      <c r="J1955" t="s">
        <v>691</v>
      </c>
    </row>
    <row r="1956" spans="1:10" x14ac:dyDescent="0.25">
      <c r="A1956" t="s">
        <v>1695</v>
      </c>
      <c r="B1956">
        <v>4218303300007</v>
      </c>
      <c r="D1956" t="s">
        <v>1696</v>
      </c>
      <c r="E1956">
        <v>2016</v>
      </c>
      <c r="F1956">
        <v>10</v>
      </c>
      <c r="G1956" t="s">
        <v>1701</v>
      </c>
      <c r="H1956" t="s">
        <v>1</v>
      </c>
      <c r="J1956" t="s">
        <v>691</v>
      </c>
    </row>
    <row r="1957" spans="1:10" x14ac:dyDescent="0.25">
      <c r="A1957" t="s">
        <v>1695</v>
      </c>
      <c r="B1957">
        <v>4218303300007</v>
      </c>
      <c r="D1957" t="s">
        <v>1696</v>
      </c>
      <c r="E1957">
        <v>2016</v>
      </c>
      <c r="F1957">
        <v>11</v>
      </c>
      <c r="G1957" t="s">
        <v>1702</v>
      </c>
      <c r="H1957" t="s">
        <v>1</v>
      </c>
      <c r="J1957" t="s">
        <v>691</v>
      </c>
    </row>
    <row r="1958" spans="1:10" x14ac:dyDescent="0.25">
      <c r="A1958" t="s">
        <v>1695</v>
      </c>
      <c r="B1958">
        <v>4218303300007</v>
      </c>
      <c r="D1958" t="s">
        <v>1696</v>
      </c>
      <c r="E1958">
        <v>2016</v>
      </c>
      <c r="F1958">
        <v>12</v>
      </c>
      <c r="G1958" t="s">
        <v>1703</v>
      </c>
      <c r="H1958" t="s">
        <v>1</v>
      </c>
      <c r="J1958" t="s">
        <v>691</v>
      </c>
    </row>
    <row r="1959" spans="1:10" x14ac:dyDescent="0.25">
      <c r="A1959" t="s">
        <v>1695</v>
      </c>
      <c r="B1959">
        <v>4218303300007</v>
      </c>
      <c r="D1959" t="s">
        <v>1696</v>
      </c>
      <c r="E1959">
        <v>2016</v>
      </c>
      <c r="F1959">
        <v>13</v>
      </c>
      <c r="G1959" t="s">
        <v>1972</v>
      </c>
      <c r="H1959" t="s">
        <v>1</v>
      </c>
      <c r="J1959" t="s">
        <v>691</v>
      </c>
    </row>
    <row r="1960" spans="1:10" x14ac:dyDescent="0.25">
      <c r="A1960" t="s">
        <v>1695</v>
      </c>
      <c r="B1960">
        <v>4218303300007</v>
      </c>
      <c r="D1960" t="s">
        <v>1696</v>
      </c>
      <c r="E1960">
        <v>2016</v>
      </c>
      <c r="F1960">
        <v>14</v>
      </c>
      <c r="G1960" t="s">
        <v>1704</v>
      </c>
      <c r="H1960" t="s">
        <v>1</v>
      </c>
      <c r="J1960" t="s">
        <v>691</v>
      </c>
    </row>
    <row r="1961" spans="1:10" x14ac:dyDescent="0.25">
      <c r="A1961" t="s">
        <v>1695</v>
      </c>
      <c r="B1961">
        <v>4218303300007</v>
      </c>
      <c r="D1961" t="s">
        <v>1696</v>
      </c>
      <c r="E1961">
        <v>2016</v>
      </c>
      <c r="F1961">
        <v>15</v>
      </c>
      <c r="G1961" t="s">
        <v>1705</v>
      </c>
      <c r="H1961" t="s">
        <v>1</v>
      </c>
      <c r="J1961" t="s">
        <v>691</v>
      </c>
    </row>
    <row r="1962" spans="1:10" x14ac:dyDescent="0.25">
      <c r="A1962" t="s">
        <v>1695</v>
      </c>
      <c r="B1962">
        <v>4218303300007</v>
      </c>
      <c r="D1962" t="s">
        <v>1696</v>
      </c>
      <c r="E1962">
        <v>2016</v>
      </c>
      <c r="F1962">
        <v>16</v>
      </c>
      <c r="G1962" t="s">
        <v>1692</v>
      </c>
      <c r="H1962" t="s">
        <v>1</v>
      </c>
      <c r="J1962" t="s">
        <v>691</v>
      </c>
    </row>
    <row r="1963" spans="1:10" x14ac:dyDescent="0.25">
      <c r="A1963" t="s">
        <v>1695</v>
      </c>
      <c r="B1963">
        <v>4218303300007</v>
      </c>
      <c r="D1963" t="s">
        <v>1696</v>
      </c>
      <c r="E1963">
        <v>2016</v>
      </c>
      <c r="F1963">
        <v>17</v>
      </c>
      <c r="G1963" t="s">
        <v>1706</v>
      </c>
      <c r="H1963" t="s">
        <v>1</v>
      </c>
      <c r="J1963" t="s">
        <v>691</v>
      </c>
    </row>
    <row r="1964" spans="1:10" x14ac:dyDescent="0.25">
      <c r="A1964" t="s">
        <v>1695</v>
      </c>
      <c r="B1964">
        <v>4218303300007</v>
      </c>
      <c r="D1964" t="s">
        <v>1696</v>
      </c>
      <c r="E1964">
        <v>2016</v>
      </c>
      <c r="F1964">
        <v>18</v>
      </c>
      <c r="G1964" t="s">
        <v>1694</v>
      </c>
      <c r="H1964" t="s">
        <v>1</v>
      </c>
      <c r="J1964" t="s">
        <v>691</v>
      </c>
    </row>
    <row r="1965" spans="1:10" x14ac:dyDescent="0.25">
      <c r="A1965" t="s">
        <v>1707</v>
      </c>
      <c r="B1965">
        <v>4209284170009</v>
      </c>
      <c r="D1965" t="s">
        <v>1708</v>
      </c>
      <c r="E1965">
        <v>2016</v>
      </c>
      <c r="F1965">
        <v>1</v>
      </c>
      <c r="G1965" t="s">
        <v>1678</v>
      </c>
      <c r="H1965" t="s">
        <v>1</v>
      </c>
      <c r="J1965" t="s">
        <v>691</v>
      </c>
    </row>
    <row r="1966" spans="1:10" x14ac:dyDescent="0.25">
      <c r="A1966" t="s">
        <v>1707</v>
      </c>
      <c r="B1966">
        <v>4209284170009</v>
      </c>
      <c r="D1966" t="s">
        <v>1708</v>
      </c>
      <c r="E1966">
        <v>2016</v>
      </c>
      <c r="F1966">
        <v>2</v>
      </c>
      <c r="G1966" t="s">
        <v>1679</v>
      </c>
      <c r="H1966" t="s">
        <v>1</v>
      </c>
      <c r="J1966" t="s">
        <v>691</v>
      </c>
    </row>
    <row r="1967" spans="1:10" x14ac:dyDescent="0.25">
      <c r="A1967" t="s">
        <v>1707</v>
      </c>
      <c r="B1967">
        <v>4209284170009</v>
      </c>
      <c r="D1967" t="s">
        <v>1708</v>
      </c>
      <c r="E1967">
        <v>2016</v>
      </c>
      <c r="F1967">
        <v>3</v>
      </c>
      <c r="G1967" t="s">
        <v>1680</v>
      </c>
      <c r="H1967" t="s">
        <v>1</v>
      </c>
      <c r="J1967" t="s">
        <v>691</v>
      </c>
    </row>
    <row r="1968" spans="1:10" x14ac:dyDescent="0.25">
      <c r="A1968" t="s">
        <v>1707</v>
      </c>
      <c r="B1968">
        <v>4209284170009</v>
      </c>
      <c r="D1968" t="s">
        <v>1708</v>
      </c>
      <c r="E1968">
        <v>2016</v>
      </c>
      <c r="F1968">
        <v>4</v>
      </c>
      <c r="G1968" t="s">
        <v>1709</v>
      </c>
      <c r="H1968" t="s">
        <v>1</v>
      </c>
      <c r="J1968" t="s">
        <v>691</v>
      </c>
    </row>
    <row r="1969" spans="1:10" x14ac:dyDescent="0.25">
      <c r="A1969" t="s">
        <v>1707</v>
      </c>
      <c r="B1969">
        <v>4209284170009</v>
      </c>
      <c r="D1969" t="s">
        <v>1708</v>
      </c>
      <c r="E1969">
        <v>2016</v>
      </c>
      <c r="F1969">
        <v>5</v>
      </c>
      <c r="G1969" t="s">
        <v>1973</v>
      </c>
      <c r="H1969" t="s">
        <v>1</v>
      </c>
      <c r="J1969" t="s">
        <v>691</v>
      </c>
    </row>
    <row r="1970" spans="1:10" x14ac:dyDescent="0.25">
      <c r="A1970" t="s">
        <v>1707</v>
      </c>
      <c r="B1970">
        <v>4209284170009</v>
      </c>
      <c r="D1970" t="s">
        <v>1708</v>
      </c>
      <c r="E1970">
        <v>2016</v>
      </c>
      <c r="F1970">
        <v>6</v>
      </c>
      <c r="G1970" t="s">
        <v>1710</v>
      </c>
      <c r="H1970" t="s">
        <v>1</v>
      </c>
      <c r="J1970" t="s">
        <v>691</v>
      </c>
    </row>
    <row r="1971" spans="1:10" x14ac:dyDescent="0.25">
      <c r="A1971" t="s">
        <v>1707</v>
      </c>
      <c r="B1971">
        <v>4209284170009</v>
      </c>
      <c r="D1971" t="s">
        <v>1708</v>
      </c>
      <c r="E1971">
        <v>2016</v>
      </c>
      <c r="F1971">
        <v>7</v>
      </c>
      <c r="G1971" t="s">
        <v>1701</v>
      </c>
      <c r="H1971" t="s">
        <v>1</v>
      </c>
      <c r="J1971" t="s">
        <v>691</v>
      </c>
    </row>
    <row r="1972" spans="1:10" x14ac:dyDescent="0.25">
      <c r="A1972" t="s">
        <v>1707</v>
      </c>
      <c r="B1972">
        <v>4209284170009</v>
      </c>
      <c r="D1972" t="s">
        <v>1708</v>
      </c>
      <c r="E1972">
        <v>2016</v>
      </c>
      <c r="F1972">
        <v>8</v>
      </c>
      <c r="G1972" t="s">
        <v>1711</v>
      </c>
      <c r="H1972" t="s">
        <v>1</v>
      </c>
      <c r="J1972" t="s">
        <v>691</v>
      </c>
    </row>
    <row r="1973" spans="1:10" x14ac:dyDescent="0.25">
      <c r="A1973" t="s">
        <v>1707</v>
      </c>
      <c r="B1973">
        <v>4209284170009</v>
      </c>
      <c r="D1973" t="s">
        <v>1708</v>
      </c>
      <c r="E1973">
        <v>2016</v>
      </c>
      <c r="F1973">
        <v>9</v>
      </c>
      <c r="G1973" t="s">
        <v>1712</v>
      </c>
      <c r="H1973" t="s">
        <v>1</v>
      </c>
      <c r="J1973" t="s">
        <v>691</v>
      </c>
    </row>
    <row r="1974" spans="1:10" x14ac:dyDescent="0.25">
      <c r="A1974" t="s">
        <v>1707</v>
      </c>
      <c r="B1974">
        <v>4209284170009</v>
      </c>
      <c r="D1974" t="s">
        <v>1708</v>
      </c>
      <c r="E1974">
        <v>2016</v>
      </c>
      <c r="F1974">
        <v>10</v>
      </c>
      <c r="G1974" t="s">
        <v>1713</v>
      </c>
      <c r="H1974" t="s">
        <v>1</v>
      </c>
      <c r="J1974" t="s">
        <v>691</v>
      </c>
    </row>
    <row r="1975" spans="1:10" x14ac:dyDescent="0.25">
      <c r="A1975" t="s">
        <v>1707</v>
      </c>
      <c r="B1975">
        <v>4209284170009</v>
      </c>
      <c r="D1975" t="s">
        <v>1708</v>
      </c>
      <c r="E1975">
        <v>2016</v>
      </c>
      <c r="F1975">
        <v>11</v>
      </c>
      <c r="G1975" t="s">
        <v>1692</v>
      </c>
      <c r="H1975" t="s">
        <v>1</v>
      </c>
      <c r="J1975" t="s">
        <v>691</v>
      </c>
    </row>
    <row r="1976" spans="1:10" x14ac:dyDescent="0.25">
      <c r="A1976" t="s">
        <v>1707</v>
      </c>
      <c r="B1976">
        <v>4209284170009</v>
      </c>
      <c r="D1976" t="s">
        <v>1708</v>
      </c>
      <c r="E1976">
        <v>2016</v>
      </c>
      <c r="F1976">
        <v>12</v>
      </c>
      <c r="G1976" t="s">
        <v>1714</v>
      </c>
      <c r="H1976" t="s">
        <v>1</v>
      </c>
      <c r="J1976" t="s">
        <v>691</v>
      </c>
    </row>
    <row r="1977" spans="1:10" x14ac:dyDescent="0.25">
      <c r="A1977" t="s">
        <v>1707</v>
      </c>
      <c r="B1977">
        <v>4209284170009</v>
      </c>
      <c r="D1977" t="s">
        <v>1708</v>
      </c>
      <c r="E1977">
        <v>2016</v>
      </c>
      <c r="F1977">
        <v>13</v>
      </c>
      <c r="G1977" t="s">
        <v>1715</v>
      </c>
      <c r="H1977" t="s">
        <v>1</v>
      </c>
      <c r="J1977" t="s">
        <v>691</v>
      </c>
    </row>
    <row r="1978" spans="1:10" x14ac:dyDescent="0.25">
      <c r="A1978" t="s">
        <v>1707</v>
      </c>
      <c r="B1978">
        <v>4209284170009</v>
      </c>
      <c r="D1978" t="s">
        <v>1708</v>
      </c>
      <c r="E1978">
        <v>2016</v>
      </c>
      <c r="F1978">
        <v>14</v>
      </c>
      <c r="G1978" t="s">
        <v>1716</v>
      </c>
      <c r="H1978" t="s">
        <v>1</v>
      </c>
      <c r="J1978" t="s">
        <v>691</v>
      </c>
    </row>
    <row r="1979" spans="1:10" x14ac:dyDescent="0.25">
      <c r="A1979" t="s">
        <v>1735</v>
      </c>
      <c r="B1979">
        <v>4227243630001</v>
      </c>
      <c r="D1979" t="s">
        <v>1736</v>
      </c>
      <c r="E1979">
        <v>2016</v>
      </c>
      <c r="F1979">
        <v>1</v>
      </c>
      <c r="G1979" t="s">
        <v>1737</v>
      </c>
      <c r="H1979" t="s">
        <v>1</v>
      </c>
      <c r="J1979" t="s">
        <v>691</v>
      </c>
    </row>
    <row r="1980" spans="1:10" x14ac:dyDescent="0.25">
      <c r="A1980" t="s">
        <v>1735</v>
      </c>
      <c r="B1980">
        <v>4227243630001</v>
      </c>
      <c r="D1980" t="s">
        <v>1736</v>
      </c>
      <c r="E1980">
        <v>2016</v>
      </c>
      <c r="F1980">
        <v>2</v>
      </c>
      <c r="G1980" t="s">
        <v>1738</v>
      </c>
      <c r="H1980" t="s">
        <v>1</v>
      </c>
      <c r="J1980" t="s">
        <v>691</v>
      </c>
    </row>
    <row r="1981" spans="1:10" x14ac:dyDescent="0.25">
      <c r="A1981" t="s">
        <v>1735</v>
      </c>
      <c r="B1981">
        <v>4227243630001</v>
      </c>
      <c r="D1981" t="s">
        <v>1736</v>
      </c>
      <c r="E1981">
        <v>2016</v>
      </c>
      <c r="F1981">
        <v>3</v>
      </c>
      <c r="G1981" t="s">
        <v>1739</v>
      </c>
      <c r="H1981" t="s">
        <v>1</v>
      </c>
      <c r="J1981" t="s">
        <v>691</v>
      </c>
    </row>
    <row r="1982" spans="1:10" x14ac:dyDescent="0.25">
      <c r="A1982" t="s">
        <v>1735</v>
      </c>
      <c r="B1982">
        <v>4227243630001</v>
      </c>
      <c r="D1982" t="s">
        <v>1736</v>
      </c>
      <c r="E1982">
        <v>2016</v>
      </c>
      <c r="F1982">
        <v>4</v>
      </c>
      <c r="G1982" t="s">
        <v>1740</v>
      </c>
      <c r="H1982" t="s">
        <v>1</v>
      </c>
      <c r="J1982" t="s">
        <v>691</v>
      </c>
    </row>
    <row r="1983" spans="1:10" x14ac:dyDescent="0.25">
      <c r="A1983" t="s">
        <v>1735</v>
      </c>
      <c r="B1983">
        <v>4227243630001</v>
      </c>
      <c r="D1983" t="s">
        <v>1736</v>
      </c>
      <c r="E1983">
        <v>2016</v>
      </c>
      <c r="F1983">
        <v>5</v>
      </c>
      <c r="G1983" t="s">
        <v>1741</v>
      </c>
      <c r="H1983" t="s">
        <v>1</v>
      </c>
      <c r="J1983" t="s">
        <v>691</v>
      </c>
    </row>
    <row r="1984" spans="1:10" x14ac:dyDescent="0.25">
      <c r="A1984" t="s">
        <v>1735</v>
      </c>
      <c r="B1984">
        <v>4227243630001</v>
      </c>
      <c r="D1984" t="s">
        <v>1736</v>
      </c>
      <c r="E1984">
        <v>2016</v>
      </c>
      <c r="F1984">
        <v>6</v>
      </c>
      <c r="G1984" t="s">
        <v>1742</v>
      </c>
      <c r="H1984" t="s">
        <v>1</v>
      </c>
      <c r="J1984" t="s">
        <v>691</v>
      </c>
    </row>
    <row r="1985" spans="1:10" x14ac:dyDescent="0.25">
      <c r="A1985" t="s">
        <v>1735</v>
      </c>
      <c r="B1985">
        <v>4227243630001</v>
      </c>
      <c r="D1985" t="s">
        <v>1736</v>
      </c>
      <c r="E1985">
        <v>2016</v>
      </c>
      <c r="F1985">
        <v>7</v>
      </c>
      <c r="G1985" t="s">
        <v>1743</v>
      </c>
      <c r="H1985" t="s">
        <v>1</v>
      </c>
      <c r="J1985" t="s">
        <v>691</v>
      </c>
    </row>
    <row r="1986" spans="1:10" x14ac:dyDescent="0.25">
      <c r="A1986" t="s">
        <v>1735</v>
      </c>
      <c r="B1986">
        <v>4227243630001</v>
      </c>
      <c r="D1986" t="s">
        <v>1736</v>
      </c>
      <c r="E1986">
        <v>2016</v>
      </c>
      <c r="F1986">
        <v>8</v>
      </c>
      <c r="G1986" t="s">
        <v>1744</v>
      </c>
      <c r="H1986" t="s">
        <v>1</v>
      </c>
      <c r="J1986" t="s">
        <v>691</v>
      </c>
    </row>
    <row r="1987" spans="1:10" x14ac:dyDescent="0.25">
      <c r="A1987" t="s">
        <v>1735</v>
      </c>
      <c r="B1987">
        <v>4227243630001</v>
      </c>
      <c r="D1987" t="s">
        <v>1736</v>
      </c>
      <c r="E1987">
        <v>2016</v>
      </c>
      <c r="F1987">
        <v>9</v>
      </c>
      <c r="G1987" t="s">
        <v>1700</v>
      </c>
      <c r="H1987" t="s">
        <v>1</v>
      </c>
      <c r="J1987" t="s">
        <v>691</v>
      </c>
    </row>
    <row r="1988" spans="1:10" x14ac:dyDescent="0.25">
      <c r="A1988" t="s">
        <v>1735</v>
      </c>
      <c r="B1988">
        <v>4227243630001</v>
      </c>
      <c r="D1988" t="s">
        <v>1736</v>
      </c>
      <c r="E1988">
        <v>2016</v>
      </c>
      <c r="F1988">
        <v>10</v>
      </c>
      <c r="G1988" t="s">
        <v>1974</v>
      </c>
      <c r="H1988" t="s">
        <v>1</v>
      </c>
      <c r="J1988" t="s">
        <v>691</v>
      </c>
    </row>
    <row r="1989" spans="1:10" x14ac:dyDescent="0.25">
      <c r="A1989" t="s">
        <v>1735</v>
      </c>
      <c r="B1989">
        <v>4227243630001</v>
      </c>
      <c r="D1989" t="s">
        <v>1736</v>
      </c>
      <c r="E1989">
        <v>2016</v>
      </c>
      <c r="F1989">
        <v>11</v>
      </c>
      <c r="G1989" t="s">
        <v>1745</v>
      </c>
      <c r="H1989" t="s">
        <v>1</v>
      </c>
      <c r="J1989" t="s">
        <v>691</v>
      </c>
    </row>
    <row r="1990" spans="1:10" x14ac:dyDescent="0.25">
      <c r="A1990" t="s">
        <v>1735</v>
      </c>
      <c r="B1990">
        <v>4227243630001</v>
      </c>
      <c r="D1990" t="s">
        <v>1736</v>
      </c>
      <c r="E1990">
        <v>2016</v>
      </c>
      <c r="F1990">
        <v>12</v>
      </c>
      <c r="G1990" t="s">
        <v>1703</v>
      </c>
      <c r="H1990" t="s">
        <v>1</v>
      </c>
      <c r="J1990" t="s">
        <v>691</v>
      </c>
    </row>
    <row r="1991" spans="1:10" x14ac:dyDescent="0.25">
      <c r="A1991" t="s">
        <v>1735</v>
      </c>
      <c r="B1991">
        <v>4227243630001</v>
      </c>
      <c r="D1991" t="s">
        <v>1736</v>
      </c>
      <c r="E1991">
        <v>2016</v>
      </c>
      <c r="F1991">
        <v>13</v>
      </c>
      <c r="G1991" t="s">
        <v>1705</v>
      </c>
      <c r="H1991" t="s">
        <v>1</v>
      </c>
      <c r="J1991" t="s">
        <v>691</v>
      </c>
    </row>
    <row r="1992" spans="1:10" x14ac:dyDescent="0.25">
      <c r="A1992" t="s">
        <v>1735</v>
      </c>
      <c r="B1992">
        <v>4227243630001</v>
      </c>
      <c r="D1992" t="s">
        <v>1736</v>
      </c>
      <c r="E1992">
        <v>2016</v>
      </c>
      <c r="F1992">
        <v>14</v>
      </c>
      <c r="G1992" t="s">
        <v>1692</v>
      </c>
      <c r="H1992" t="s">
        <v>1</v>
      </c>
      <c r="J1992" t="s">
        <v>691</v>
      </c>
    </row>
    <row r="1993" spans="1:10" x14ac:dyDescent="0.25">
      <c r="A1993" t="s">
        <v>1735</v>
      </c>
      <c r="B1993">
        <v>4227243630001</v>
      </c>
      <c r="D1993" t="s">
        <v>1736</v>
      </c>
      <c r="E1993">
        <v>2016</v>
      </c>
      <c r="F1993">
        <v>15</v>
      </c>
      <c r="G1993" t="s">
        <v>1746</v>
      </c>
      <c r="H1993" t="s">
        <v>1</v>
      </c>
      <c r="J1993" t="s">
        <v>691</v>
      </c>
    </row>
    <row r="1994" spans="1:10" x14ac:dyDescent="0.25">
      <c r="A1994" t="s">
        <v>1747</v>
      </c>
      <c r="B1994">
        <v>4272015550001</v>
      </c>
      <c r="D1994" t="s">
        <v>2268</v>
      </c>
      <c r="E1994">
        <v>2016</v>
      </c>
      <c r="F1994">
        <v>1</v>
      </c>
      <c r="G1994" t="s">
        <v>1748</v>
      </c>
      <c r="H1994" t="s">
        <v>1</v>
      </c>
      <c r="J1994" t="s">
        <v>691</v>
      </c>
    </row>
    <row r="1995" spans="1:10" x14ac:dyDescent="0.25">
      <c r="A1995" t="s">
        <v>1747</v>
      </c>
      <c r="B1995">
        <v>4272015550001</v>
      </c>
      <c r="D1995" t="s">
        <v>2268</v>
      </c>
      <c r="E1995">
        <v>2016</v>
      </c>
      <c r="F1995">
        <v>2</v>
      </c>
      <c r="G1995" t="s">
        <v>1749</v>
      </c>
      <c r="H1995" t="s">
        <v>1</v>
      </c>
      <c r="J1995" t="s">
        <v>691</v>
      </c>
    </row>
    <row r="1996" spans="1:10" x14ac:dyDescent="0.25">
      <c r="A1996" t="s">
        <v>1747</v>
      </c>
      <c r="B1996">
        <v>4272015550001</v>
      </c>
      <c r="D1996" t="s">
        <v>2268</v>
      </c>
      <c r="E1996">
        <v>2016</v>
      </c>
      <c r="F1996">
        <v>3</v>
      </c>
      <c r="G1996" t="s">
        <v>1975</v>
      </c>
      <c r="H1996" t="s">
        <v>1</v>
      </c>
      <c r="J1996" t="s">
        <v>691</v>
      </c>
    </row>
    <row r="1997" spans="1:10" x14ac:dyDescent="0.25">
      <c r="A1997" t="s">
        <v>1747</v>
      </c>
      <c r="B1997">
        <v>4272015550001</v>
      </c>
      <c r="D1997" t="s">
        <v>2268</v>
      </c>
      <c r="E1997">
        <v>2016</v>
      </c>
      <c r="F1997">
        <v>4</v>
      </c>
      <c r="G1997" t="s">
        <v>1750</v>
      </c>
      <c r="H1997" t="s">
        <v>1</v>
      </c>
      <c r="J1997" t="s">
        <v>691</v>
      </c>
    </row>
    <row r="1998" spans="1:10" x14ac:dyDescent="0.25">
      <c r="A1998" t="s">
        <v>1747</v>
      </c>
      <c r="B1998">
        <v>4272015550001</v>
      </c>
      <c r="D1998" t="s">
        <v>2268</v>
      </c>
      <c r="E1998">
        <v>2016</v>
      </c>
      <c r="F1998">
        <v>5</v>
      </c>
      <c r="G1998" t="s">
        <v>1751</v>
      </c>
      <c r="H1998" t="s">
        <v>1</v>
      </c>
      <c r="J1998" t="s">
        <v>691</v>
      </c>
    </row>
    <row r="1999" spans="1:10" x14ac:dyDescent="0.25">
      <c r="A1999" t="s">
        <v>1747</v>
      </c>
      <c r="B1999">
        <v>4272015550001</v>
      </c>
      <c r="D1999" t="s">
        <v>2268</v>
      </c>
      <c r="E1999">
        <v>2016</v>
      </c>
      <c r="F1999">
        <v>6</v>
      </c>
      <c r="G1999" t="s">
        <v>1752</v>
      </c>
      <c r="H1999" t="s">
        <v>1</v>
      </c>
      <c r="J1999" t="s">
        <v>691</v>
      </c>
    </row>
    <row r="2000" spans="1:10" x14ac:dyDescent="0.25">
      <c r="A2000" t="s">
        <v>1747</v>
      </c>
      <c r="B2000">
        <v>4272015550001</v>
      </c>
      <c r="D2000" t="s">
        <v>2268</v>
      </c>
      <c r="E2000">
        <v>2016</v>
      </c>
      <c r="F2000">
        <v>7</v>
      </c>
      <c r="G2000" t="s">
        <v>1753</v>
      </c>
      <c r="H2000" t="s">
        <v>1</v>
      </c>
      <c r="J2000" t="s">
        <v>691</v>
      </c>
    </row>
    <row r="2001" spans="1:10" x14ac:dyDescent="0.25">
      <c r="A2001" t="s">
        <v>1747</v>
      </c>
      <c r="B2001">
        <v>4272015550001</v>
      </c>
      <c r="D2001" t="s">
        <v>2268</v>
      </c>
      <c r="E2001">
        <v>2016</v>
      </c>
      <c r="F2001">
        <v>8</v>
      </c>
      <c r="G2001" t="s">
        <v>1754</v>
      </c>
      <c r="H2001" t="s">
        <v>1</v>
      </c>
      <c r="J2001" t="s">
        <v>691</v>
      </c>
    </row>
    <row r="2002" spans="1:10" x14ac:dyDescent="0.25">
      <c r="A2002" t="s">
        <v>1747</v>
      </c>
      <c r="B2002">
        <v>4272015550001</v>
      </c>
      <c r="D2002" t="s">
        <v>2268</v>
      </c>
      <c r="E2002">
        <v>2016</v>
      </c>
      <c r="F2002">
        <v>9</v>
      </c>
      <c r="G2002" t="s">
        <v>1755</v>
      </c>
      <c r="H2002" t="s">
        <v>1</v>
      </c>
      <c r="J2002" t="s">
        <v>691</v>
      </c>
    </row>
    <row r="2003" spans="1:10" x14ac:dyDescent="0.25">
      <c r="A2003" t="s">
        <v>1747</v>
      </c>
      <c r="B2003">
        <v>4272015550001</v>
      </c>
      <c r="D2003" t="s">
        <v>2268</v>
      </c>
      <c r="E2003">
        <v>2016</v>
      </c>
      <c r="F2003">
        <v>10</v>
      </c>
      <c r="G2003" t="s">
        <v>1756</v>
      </c>
      <c r="H2003" t="s">
        <v>1</v>
      </c>
      <c r="J2003" t="s">
        <v>691</v>
      </c>
    </row>
    <row r="2004" spans="1:10" x14ac:dyDescent="0.25">
      <c r="A2004" t="s">
        <v>1747</v>
      </c>
      <c r="B2004">
        <v>4272015550001</v>
      </c>
      <c r="D2004" t="s">
        <v>2268</v>
      </c>
      <c r="E2004">
        <v>2016</v>
      </c>
      <c r="F2004">
        <v>11</v>
      </c>
      <c r="G2004" t="s">
        <v>1757</v>
      </c>
      <c r="H2004" t="s">
        <v>1</v>
      </c>
      <c r="J2004" t="s">
        <v>691</v>
      </c>
    </row>
    <row r="2005" spans="1:10" x14ac:dyDescent="0.25">
      <c r="A2005" t="s">
        <v>1747</v>
      </c>
      <c r="B2005">
        <v>4272015550001</v>
      </c>
      <c r="D2005" t="s">
        <v>2268</v>
      </c>
      <c r="E2005">
        <v>2016</v>
      </c>
      <c r="F2005">
        <v>12</v>
      </c>
      <c r="G2005" t="s">
        <v>1758</v>
      </c>
      <c r="H2005" t="s">
        <v>1</v>
      </c>
      <c r="J2005" t="s">
        <v>691</v>
      </c>
    </row>
    <row r="2006" spans="1:10" x14ac:dyDescent="0.25">
      <c r="A2006" t="s">
        <v>1759</v>
      </c>
      <c r="B2006">
        <v>4227057250002</v>
      </c>
      <c r="D2006" t="s">
        <v>2269</v>
      </c>
      <c r="E2006">
        <v>2016</v>
      </c>
      <c r="F2006">
        <v>1</v>
      </c>
      <c r="G2006" t="s">
        <v>2428</v>
      </c>
      <c r="H2006" t="s">
        <v>1</v>
      </c>
      <c r="J2006" t="s">
        <v>691</v>
      </c>
    </row>
    <row r="2007" spans="1:10" x14ac:dyDescent="0.25">
      <c r="A2007" t="s">
        <v>1759</v>
      </c>
      <c r="B2007">
        <v>4227057250002</v>
      </c>
      <c r="D2007" t="s">
        <v>2269</v>
      </c>
      <c r="E2007">
        <v>2016</v>
      </c>
      <c r="F2007">
        <v>2</v>
      </c>
      <c r="G2007" t="s">
        <v>1760</v>
      </c>
      <c r="H2007" t="s">
        <v>1</v>
      </c>
      <c r="J2007" t="s">
        <v>691</v>
      </c>
    </row>
    <row r="2008" spans="1:10" x14ac:dyDescent="0.25">
      <c r="A2008" t="s">
        <v>1759</v>
      </c>
      <c r="B2008">
        <v>4227057250002</v>
      </c>
      <c r="D2008" t="s">
        <v>2269</v>
      </c>
      <c r="E2008">
        <v>2016</v>
      </c>
      <c r="F2008">
        <v>3</v>
      </c>
      <c r="G2008" t="s">
        <v>1761</v>
      </c>
      <c r="H2008" t="s">
        <v>1</v>
      </c>
      <c r="J2008" t="s">
        <v>691</v>
      </c>
    </row>
    <row r="2009" spans="1:10" x14ac:dyDescent="0.25">
      <c r="A2009" t="s">
        <v>1759</v>
      </c>
      <c r="B2009">
        <v>4227057250002</v>
      </c>
      <c r="D2009" t="s">
        <v>2269</v>
      </c>
      <c r="E2009">
        <v>2016</v>
      </c>
      <c r="F2009">
        <v>4</v>
      </c>
      <c r="G2009" t="s">
        <v>1762</v>
      </c>
      <c r="H2009" t="s">
        <v>1</v>
      </c>
      <c r="J2009" t="s">
        <v>691</v>
      </c>
    </row>
    <row r="2010" spans="1:10" x14ac:dyDescent="0.25">
      <c r="A2010" t="s">
        <v>1759</v>
      </c>
      <c r="B2010">
        <v>4227057250002</v>
      </c>
      <c r="D2010" t="s">
        <v>2269</v>
      </c>
      <c r="E2010">
        <v>2016</v>
      </c>
      <c r="F2010">
        <v>5</v>
      </c>
      <c r="G2010" t="s">
        <v>1763</v>
      </c>
      <c r="H2010" t="s">
        <v>1</v>
      </c>
      <c r="J2010" t="s">
        <v>691</v>
      </c>
    </row>
    <row r="2011" spans="1:10" x14ac:dyDescent="0.25">
      <c r="A2011" t="s">
        <v>1759</v>
      </c>
      <c r="B2011">
        <v>4227057250002</v>
      </c>
      <c r="D2011" t="s">
        <v>2269</v>
      </c>
      <c r="E2011">
        <v>2016</v>
      </c>
      <c r="F2011">
        <v>6</v>
      </c>
      <c r="G2011" t="s">
        <v>1764</v>
      </c>
      <c r="H2011" t="s">
        <v>1</v>
      </c>
      <c r="J2011" t="s">
        <v>691</v>
      </c>
    </row>
    <row r="2012" spans="1:10" x14ac:dyDescent="0.25">
      <c r="A2012" t="s">
        <v>1759</v>
      </c>
      <c r="B2012">
        <v>4227057250002</v>
      </c>
      <c r="D2012" t="s">
        <v>2269</v>
      </c>
      <c r="E2012">
        <v>2016</v>
      </c>
      <c r="F2012">
        <v>7</v>
      </c>
      <c r="G2012" t="s">
        <v>1765</v>
      </c>
      <c r="H2012" t="s">
        <v>1</v>
      </c>
      <c r="J2012" t="s">
        <v>691</v>
      </c>
    </row>
    <row r="2013" spans="1:10" x14ac:dyDescent="0.25">
      <c r="A2013" t="s">
        <v>1759</v>
      </c>
      <c r="B2013">
        <v>4227057250002</v>
      </c>
      <c r="D2013" t="s">
        <v>2269</v>
      </c>
      <c r="E2013">
        <v>2016</v>
      </c>
      <c r="F2013">
        <v>8</v>
      </c>
      <c r="G2013" t="s">
        <v>1766</v>
      </c>
      <c r="H2013" t="s">
        <v>1</v>
      </c>
      <c r="J2013" t="s">
        <v>691</v>
      </c>
    </row>
    <row r="2014" spans="1:10" x14ac:dyDescent="0.25">
      <c r="A2014" t="s">
        <v>1759</v>
      </c>
      <c r="B2014">
        <v>4227057250002</v>
      </c>
      <c r="D2014" t="s">
        <v>2269</v>
      </c>
      <c r="E2014">
        <v>2016</v>
      </c>
      <c r="F2014">
        <v>9</v>
      </c>
      <c r="G2014" t="s">
        <v>1767</v>
      </c>
      <c r="H2014" t="s">
        <v>1</v>
      </c>
      <c r="J2014" t="s">
        <v>691</v>
      </c>
    </row>
    <row r="2015" spans="1:10" x14ac:dyDescent="0.25">
      <c r="A2015" t="s">
        <v>1759</v>
      </c>
      <c r="B2015">
        <v>4227057250002</v>
      </c>
      <c r="D2015" t="s">
        <v>2269</v>
      </c>
      <c r="E2015">
        <v>2016</v>
      </c>
      <c r="F2015">
        <v>10</v>
      </c>
      <c r="G2015" t="s">
        <v>1768</v>
      </c>
      <c r="H2015" t="s">
        <v>1</v>
      </c>
      <c r="J2015" t="s">
        <v>691</v>
      </c>
    </row>
    <row r="2016" spans="1:10" x14ac:dyDescent="0.25">
      <c r="A2016" t="s">
        <v>1759</v>
      </c>
      <c r="B2016">
        <v>4227057250002</v>
      </c>
      <c r="D2016" t="s">
        <v>2269</v>
      </c>
      <c r="E2016">
        <v>2016</v>
      </c>
      <c r="F2016">
        <v>11</v>
      </c>
      <c r="G2016" t="s">
        <v>1769</v>
      </c>
      <c r="H2016" t="s">
        <v>1</v>
      </c>
      <c r="J2016" t="s">
        <v>691</v>
      </c>
    </row>
    <row r="2017" spans="1:10" x14ac:dyDescent="0.25">
      <c r="A2017" t="s">
        <v>1759</v>
      </c>
      <c r="B2017">
        <v>4227057250002</v>
      </c>
      <c r="D2017" t="s">
        <v>2269</v>
      </c>
      <c r="E2017">
        <v>2016</v>
      </c>
      <c r="F2017">
        <v>12</v>
      </c>
      <c r="G2017" t="s">
        <v>1770</v>
      </c>
      <c r="H2017" t="s">
        <v>1</v>
      </c>
      <c r="J2017" t="s">
        <v>691</v>
      </c>
    </row>
    <row r="2018" spans="1:10" x14ac:dyDescent="0.25">
      <c r="A2018" t="s">
        <v>1759</v>
      </c>
      <c r="B2018">
        <v>4227057250002</v>
      </c>
      <c r="D2018" t="s">
        <v>2269</v>
      </c>
      <c r="E2018">
        <v>2016</v>
      </c>
      <c r="F2018">
        <v>13</v>
      </c>
      <c r="G2018" t="s">
        <v>1705</v>
      </c>
      <c r="H2018" t="s">
        <v>1</v>
      </c>
      <c r="J2018" t="s">
        <v>691</v>
      </c>
    </row>
    <row r="2019" spans="1:10" x14ac:dyDescent="0.25">
      <c r="A2019" t="s">
        <v>1759</v>
      </c>
      <c r="B2019">
        <v>4227057250002</v>
      </c>
      <c r="D2019" t="s">
        <v>2269</v>
      </c>
      <c r="E2019">
        <v>2016</v>
      </c>
      <c r="F2019">
        <v>14</v>
      </c>
      <c r="G2019" t="s">
        <v>1771</v>
      </c>
      <c r="H2019" t="s">
        <v>1</v>
      </c>
      <c r="J2019" t="s">
        <v>691</v>
      </c>
    </row>
    <row r="2020" spans="1:10" x14ac:dyDescent="0.25">
      <c r="A2020" t="s">
        <v>1759</v>
      </c>
      <c r="B2020">
        <v>4227057250002</v>
      </c>
      <c r="D2020" t="s">
        <v>2269</v>
      </c>
      <c r="E2020">
        <v>2016</v>
      </c>
      <c r="F2020">
        <v>15</v>
      </c>
      <c r="G2020" t="s">
        <v>1772</v>
      </c>
      <c r="H2020" t="s">
        <v>1</v>
      </c>
      <c r="J2020" t="s">
        <v>691</v>
      </c>
    </row>
    <row r="2021" spans="1:10" x14ac:dyDescent="0.25">
      <c r="A2021" t="s">
        <v>1773</v>
      </c>
      <c r="B2021">
        <v>4227262690007</v>
      </c>
      <c r="D2021" t="s">
        <v>2270</v>
      </c>
      <c r="E2021">
        <v>2016</v>
      </c>
      <c r="F2021">
        <v>2</v>
      </c>
      <c r="G2021" t="s">
        <v>2429</v>
      </c>
      <c r="H2021" t="s">
        <v>1</v>
      </c>
      <c r="J2021" t="s">
        <v>691</v>
      </c>
    </row>
    <row r="2022" spans="1:10" x14ac:dyDescent="0.25">
      <c r="A2022" t="s">
        <v>1773</v>
      </c>
      <c r="B2022">
        <v>4227262690007</v>
      </c>
      <c r="D2022" t="s">
        <v>2270</v>
      </c>
      <c r="E2022">
        <v>2016</v>
      </c>
      <c r="F2022">
        <v>4</v>
      </c>
      <c r="G2022" t="s">
        <v>1774</v>
      </c>
      <c r="H2022" t="s">
        <v>1</v>
      </c>
      <c r="J2022" t="s">
        <v>691</v>
      </c>
    </row>
    <row r="2023" spans="1:10" x14ac:dyDescent="0.25">
      <c r="A2023" t="s">
        <v>1773</v>
      </c>
      <c r="B2023">
        <v>4227262690007</v>
      </c>
      <c r="D2023" t="s">
        <v>2270</v>
      </c>
      <c r="E2023">
        <v>2016</v>
      </c>
      <c r="F2023">
        <v>5</v>
      </c>
      <c r="G2023" t="s">
        <v>1976</v>
      </c>
      <c r="H2023" t="s">
        <v>1</v>
      </c>
      <c r="J2023" t="s">
        <v>691</v>
      </c>
    </row>
    <row r="2024" spans="1:10" x14ac:dyDescent="0.25">
      <c r="A2024" t="s">
        <v>1773</v>
      </c>
      <c r="B2024">
        <v>4227262690007</v>
      </c>
      <c r="D2024" t="s">
        <v>2270</v>
      </c>
      <c r="E2024">
        <v>2016</v>
      </c>
      <c r="F2024">
        <v>6</v>
      </c>
      <c r="G2024" t="s">
        <v>1775</v>
      </c>
      <c r="H2024" t="s">
        <v>1</v>
      </c>
      <c r="J2024" t="s">
        <v>691</v>
      </c>
    </row>
    <row r="2025" spans="1:10" x14ac:dyDescent="0.25">
      <c r="A2025" t="s">
        <v>1773</v>
      </c>
      <c r="B2025">
        <v>4227262690007</v>
      </c>
      <c r="D2025" t="s">
        <v>2270</v>
      </c>
      <c r="E2025">
        <v>2016</v>
      </c>
      <c r="F2025">
        <v>7</v>
      </c>
      <c r="G2025" t="s">
        <v>1776</v>
      </c>
      <c r="H2025" t="s">
        <v>1</v>
      </c>
      <c r="J2025" t="s">
        <v>691</v>
      </c>
    </row>
    <row r="2026" spans="1:10" x14ac:dyDescent="0.25">
      <c r="A2026" t="s">
        <v>1773</v>
      </c>
      <c r="B2026">
        <v>4227262690007</v>
      </c>
      <c r="D2026" t="s">
        <v>2270</v>
      </c>
      <c r="E2026">
        <v>2016</v>
      </c>
      <c r="F2026">
        <v>8</v>
      </c>
      <c r="G2026" t="s">
        <v>1777</v>
      </c>
      <c r="H2026" t="s">
        <v>1</v>
      </c>
      <c r="J2026" t="s">
        <v>691</v>
      </c>
    </row>
    <row r="2027" spans="1:10" x14ac:dyDescent="0.25">
      <c r="A2027" t="s">
        <v>1773</v>
      </c>
      <c r="B2027">
        <v>4227262690007</v>
      </c>
      <c r="D2027" t="s">
        <v>2270</v>
      </c>
      <c r="E2027">
        <v>2016</v>
      </c>
      <c r="F2027">
        <v>9</v>
      </c>
      <c r="G2027" t="s">
        <v>1778</v>
      </c>
      <c r="H2027" t="s">
        <v>1</v>
      </c>
      <c r="J2027" t="s">
        <v>691</v>
      </c>
    </row>
    <row r="2028" spans="1:10" x14ac:dyDescent="0.25">
      <c r="A2028" t="s">
        <v>1773</v>
      </c>
      <c r="B2028">
        <v>4227262690007</v>
      </c>
      <c r="D2028" t="s">
        <v>2270</v>
      </c>
      <c r="E2028">
        <v>2016</v>
      </c>
      <c r="F2028">
        <v>10</v>
      </c>
      <c r="G2028" t="s">
        <v>1779</v>
      </c>
      <c r="H2028" t="s">
        <v>1</v>
      </c>
      <c r="J2028" t="s">
        <v>691</v>
      </c>
    </row>
    <row r="2029" spans="1:10" x14ac:dyDescent="0.25">
      <c r="A2029" t="s">
        <v>1773</v>
      </c>
      <c r="B2029">
        <v>4227262690007</v>
      </c>
      <c r="D2029" t="s">
        <v>2270</v>
      </c>
      <c r="E2029">
        <v>2016</v>
      </c>
      <c r="F2029">
        <v>11</v>
      </c>
      <c r="G2029" t="s">
        <v>1780</v>
      </c>
      <c r="H2029" t="s">
        <v>1</v>
      </c>
      <c r="J2029" t="s">
        <v>691</v>
      </c>
    </row>
    <row r="2030" spans="1:10" x14ac:dyDescent="0.25">
      <c r="A2030" t="s">
        <v>1773</v>
      </c>
      <c r="B2030">
        <v>4227262690007</v>
      </c>
      <c r="D2030" t="s">
        <v>2270</v>
      </c>
      <c r="E2030">
        <v>2016</v>
      </c>
      <c r="F2030">
        <v>12</v>
      </c>
      <c r="G2030" t="s">
        <v>1781</v>
      </c>
      <c r="H2030" t="s">
        <v>1</v>
      </c>
      <c r="J2030" t="s">
        <v>691</v>
      </c>
    </row>
    <row r="2031" spans="1:10" x14ac:dyDescent="0.25">
      <c r="A2031" t="s">
        <v>1773</v>
      </c>
      <c r="B2031">
        <v>4227262690007</v>
      </c>
      <c r="D2031" t="s">
        <v>2270</v>
      </c>
      <c r="E2031">
        <v>2016</v>
      </c>
      <c r="F2031">
        <v>13</v>
      </c>
      <c r="G2031" t="s">
        <v>1782</v>
      </c>
      <c r="H2031" t="s">
        <v>1</v>
      </c>
      <c r="J2031" t="s">
        <v>691</v>
      </c>
    </row>
    <row r="2032" spans="1:10" x14ac:dyDescent="0.25">
      <c r="A2032" t="s">
        <v>1773</v>
      </c>
      <c r="B2032">
        <v>4227262690007</v>
      </c>
      <c r="D2032" t="s">
        <v>2270</v>
      </c>
      <c r="E2032">
        <v>2016</v>
      </c>
      <c r="F2032">
        <v>14</v>
      </c>
      <c r="G2032" t="s">
        <v>1771</v>
      </c>
      <c r="H2032" t="s">
        <v>1</v>
      </c>
      <c r="J2032" t="s">
        <v>691</v>
      </c>
    </row>
    <row r="2033" spans="1:10" x14ac:dyDescent="0.25">
      <c r="A2033" t="s">
        <v>1773</v>
      </c>
      <c r="B2033">
        <v>4227262690007</v>
      </c>
      <c r="D2033" t="s">
        <v>2270</v>
      </c>
      <c r="E2033">
        <v>2016</v>
      </c>
      <c r="F2033">
        <v>15</v>
      </c>
      <c r="G2033" t="s">
        <v>1783</v>
      </c>
      <c r="H2033" t="s">
        <v>1</v>
      </c>
      <c r="J2033" t="s">
        <v>691</v>
      </c>
    </row>
    <row r="2034" spans="1:10" x14ac:dyDescent="0.25">
      <c r="A2034" t="s">
        <v>1773</v>
      </c>
      <c r="B2034">
        <v>4227262690007</v>
      </c>
      <c r="D2034" t="s">
        <v>2270</v>
      </c>
      <c r="E2034">
        <v>2016</v>
      </c>
      <c r="F2034">
        <v>16</v>
      </c>
      <c r="G2034" t="s">
        <v>1784</v>
      </c>
      <c r="H2034" t="s">
        <v>1</v>
      </c>
      <c r="J2034" t="s">
        <v>691</v>
      </c>
    </row>
    <row r="2035" spans="1:10" x14ac:dyDescent="0.25">
      <c r="A2035" t="s">
        <v>1786</v>
      </c>
      <c r="B2035">
        <v>4209232530007</v>
      </c>
      <c r="D2035" t="s">
        <v>2271</v>
      </c>
      <c r="E2035">
        <v>2016</v>
      </c>
      <c r="F2035">
        <v>1</v>
      </c>
      <c r="G2035" t="s">
        <v>1785</v>
      </c>
      <c r="H2035" t="s">
        <v>1</v>
      </c>
      <c r="J2035" t="s">
        <v>691</v>
      </c>
    </row>
    <row r="2036" spans="1:10" x14ac:dyDescent="0.25">
      <c r="A2036" t="s">
        <v>1786</v>
      </c>
      <c r="B2036">
        <v>4209232530007</v>
      </c>
      <c r="D2036" t="s">
        <v>2271</v>
      </c>
      <c r="E2036">
        <v>2016</v>
      </c>
      <c r="F2036">
        <v>2</v>
      </c>
      <c r="G2036" t="s">
        <v>1787</v>
      </c>
      <c r="H2036" t="s">
        <v>1</v>
      </c>
      <c r="J2036" t="s">
        <v>691</v>
      </c>
    </row>
    <row r="2037" spans="1:10" x14ac:dyDescent="0.25">
      <c r="A2037" t="s">
        <v>1786</v>
      </c>
      <c r="B2037">
        <v>4209232530007</v>
      </c>
      <c r="D2037" t="s">
        <v>2271</v>
      </c>
      <c r="E2037">
        <v>2016</v>
      </c>
      <c r="F2037">
        <v>3</v>
      </c>
      <c r="G2037" t="s">
        <v>1977</v>
      </c>
      <c r="H2037" t="s">
        <v>1</v>
      </c>
      <c r="J2037" t="s">
        <v>691</v>
      </c>
    </row>
    <row r="2038" spans="1:10" x14ac:dyDescent="0.25">
      <c r="A2038" t="s">
        <v>1786</v>
      </c>
      <c r="B2038">
        <v>4209232530007</v>
      </c>
      <c r="D2038" t="s">
        <v>2271</v>
      </c>
      <c r="E2038">
        <v>2016</v>
      </c>
      <c r="F2038">
        <v>4</v>
      </c>
      <c r="G2038" t="s">
        <v>1761</v>
      </c>
      <c r="H2038" t="s">
        <v>1</v>
      </c>
      <c r="J2038" t="s">
        <v>691</v>
      </c>
    </row>
    <row r="2039" spans="1:10" x14ac:dyDescent="0.25">
      <c r="A2039" t="s">
        <v>1786</v>
      </c>
      <c r="B2039">
        <v>4209232530007</v>
      </c>
      <c r="D2039" t="s">
        <v>2271</v>
      </c>
      <c r="E2039">
        <v>2016</v>
      </c>
      <c r="F2039">
        <v>5</v>
      </c>
      <c r="G2039" t="s">
        <v>2430</v>
      </c>
      <c r="H2039" t="s">
        <v>1</v>
      </c>
      <c r="J2039" t="s">
        <v>691</v>
      </c>
    </row>
    <row r="2040" spans="1:10" x14ac:dyDescent="0.25">
      <c r="A2040" t="s">
        <v>1786</v>
      </c>
      <c r="B2040">
        <v>4209232530007</v>
      </c>
      <c r="D2040" t="s">
        <v>2271</v>
      </c>
      <c r="E2040">
        <v>2016</v>
      </c>
      <c r="F2040">
        <v>6</v>
      </c>
      <c r="G2040" t="s">
        <v>1788</v>
      </c>
      <c r="H2040" t="s">
        <v>1</v>
      </c>
      <c r="J2040" t="s">
        <v>691</v>
      </c>
    </row>
    <row r="2041" spans="1:10" x14ac:dyDescent="0.25">
      <c r="A2041" t="s">
        <v>1786</v>
      </c>
      <c r="B2041">
        <v>4209232530007</v>
      </c>
      <c r="D2041" t="s">
        <v>2271</v>
      </c>
      <c r="E2041">
        <v>2016</v>
      </c>
      <c r="F2041">
        <v>7</v>
      </c>
      <c r="G2041" t="s">
        <v>1769</v>
      </c>
      <c r="H2041" t="s">
        <v>1</v>
      </c>
      <c r="J2041" t="s">
        <v>691</v>
      </c>
    </row>
    <row r="2042" spans="1:10" x14ac:dyDescent="0.25">
      <c r="A2042" t="s">
        <v>1786</v>
      </c>
      <c r="B2042">
        <v>4209232530007</v>
      </c>
      <c r="D2042" t="s">
        <v>2271</v>
      </c>
      <c r="E2042">
        <v>2016</v>
      </c>
      <c r="F2042">
        <v>8</v>
      </c>
      <c r="G2042" t="s">
        <v>1789</v>
      </c>
      <c r="H2042" t="s">
        <v>1</v>
      </c>
      <c r="J2042" t="s">
        <v>691</v>
      </c>
    </row>
    <row r="2043" spans="1:10" x14ac:dyDescent="0.25">
      <c r="A2043" t="s">
        <v>1786</v>
      </c>
      <c r="B2043">
        <v>4209232530007</v>
      </c>
      <c r="D2043" t="s">
        <v>2271</v>
      </c>
      <c r="E2043">
        <v>2016</v>
      </c>
      <c r="F2043">
        <v>9</v>
      </c>
      <c r="G2043" t="s">
        <v>1790</v>
      </c>
      <c r="H2043" t="s">
        <v>1</v>
      </c>
      <c r="J2043" t="s">
        <v>691</v>
      </c>
    </row>
    <row r="2044" spans="1:10" x14ac:dyDescent="0.25">
      <c r="A2044" t="s">
        <v>1786</v>
      </c>
      <c r="B2044">
        <v>4209232530007</v>
      </c>
      <c r="D2044" t="s">
        <v>2271</v>
      </c>
      <c r="E2044">
        <v>2016</v>
      </c>
      <c r="F2044">
        <v>10</v>
      </c>
      <c r="G2044" t="s">
        <v>1978</v>
      </c>
      <c r="H2044" t="s">
        <v>1</v>
      </c>
      <c r="J2044" t="s">
        <v>691</v>
      </c>
    </row>
    <row r="2045" spans="1:10" x14ac:dyDescent="0.25">
      <c r="A2045" t="s">
        <v>1786</v>
      </c>
      <c r="B2045">
        <v>4209232530007</v>
      </c>
      <c r="D2045" t="s">
        <v>2271</v>
      </c>
      <c r="E2045">
        <v>2016</v>
      </c>
      <c r="F2045">
        <v>11</v>
      </c>
      <c r="G2045" t="s">
        <v>1791</v>
      </c>
      <c r="H2045" t="s">
        <v>1</v>
      </c>
      <c r="J2045" t="s">
        <v>691</v>
      </c>
    </row>
    <row r="2046" spans="1:10" x14ac:dyDescent="0.25">
      <c r="A2046" t="s">
        <v>1786</v>
      </c>
      <c r="B2046">
        <v>4209232530007</v>
      </c>
      <c r="D2046" t="s">
        <v>2271</v>
      </c>
      <c r="E2046">
        <v>2016</v>
      </c>
      <c r="F2046">
        <v>12</v>
      </c>
      <c r="G2046" t="s">
        <v>1792</v>
      </c>
      <c r="H2046" t="s">
        <v>1</v>
      </c>
      <c r="J2046" t="s">
        <v>691</v>
      </c>
    </row>
    <row r="2047" spans="1:10" x14ac:dyDescent="0.25">
      <c r="A2047" t="s">
        <v>1786</v>
      </c>
      <c r="B2047">
        <v>4209232530007</v>
      </c>
      <c r="D2047" t="s">
        <v>2271</v>
      </c>
      <c r="E2047">
        <v>2016</v>
      </c>
      <c r="F2047">
        <v>13</v>
      </c>
      <c r="G2047" t="s">
        <v>2252</v>
      </c>
      <c r="H2047" t="s">
        <v>1</v>
      </c>
      <c r="J2047" t="s">
        <v>691</v>
      </c>
    </row>
    <row r="2048" spans="1:10" x14ac:dyDescent="0.25">
      <c r="A2048" t="s">
        <v>1786</v>
      </c>
      <c r="B2048">
        <v>4209232530007</v>
      </c>
      <c r="D2048" t="s">
        <v>2271</v>
      </c>
      <c r="E2048">
        <v>2016</v>
      </c>
      <c r="F2048">
        <v>14</v>
      </c>
      <c r="G2048" t="s">
        <v>1979</v>
      </c>
      <c r="H2048" t="s">
        <v>1</v>
      </c>
      <c r="J2048" t="s">
        <v>691</v>
      </c>
    </row>
    <row r="2049" spans="1:10" x14ac:dyDescent="0.25">
      <c r="A2049" t="s">
        <v>1786</v>
      </c>
      <c r="B2049">
        <v>4209232530007</v>
      </c>
      <c r="D2049" t="s">
        <v>2271</v>
      </c>
      <c r="E2049">
        <v>2016</v>
      </c>
      <c r="F2049">
        <v>15</v>
      </c>
      <c r="G2049" t="s">
        <v>1793</v>
      </c>
      <c r="H2049" t="s">
        <v>1</v>
      </c>
      <c r="J2049" t="s">
        <v>691</v>
      </c>
    </row>
    <row r="2050" spans="1:10" x14ac:dyDescent="0.25">
      <c r="A2050" t="s">
        <v>1786</v>
      </c>
      <c r="B2050">
        <v>4209232530007</v>
      </c>
      <c r="D2050" t="s">
        <v>2271</v>
      </c>
      <c r="E2050">
        <v>2016</v>
      </c>
      <c r="F2050">
        <v>16</v>
      </c>
      <c r="G2050" t="s">
        <v>1980</v>
      </c>
      <c r="H2050" t="s">
        <v>1</v>
      </c>
      <c r="J2050" t="s">
        <v>691</v>
      </c>
    </row>
    <row r="2051" spans="1:10" x14ac:dyDescent="0.25">
      <c r="A2051" t="s">
        <v>1786</v>
      </c>
      <c r="B2051">
        <v>4209232530007</v>
      </c>
      <c r="D2051" t="s">
        <v>2271</v>
      </c>
      <c r="E2051">
        <v>2016</v>
      </c>
      <c r="F2051">
        <v>17</v>
      </c>
      <c r="G2051" t="s">
        <v>1771</v>
      </c>
      <c r="H2051" t="s">
        <v>1</v>
      </c>
      <c r="J2051" t="s">
        <v>691</v>
      </c>
    </row>
    <row r="2052" spans="1:10" x14ac:dyDescent="0.25">
      <c r="A2052" t="s">
        <v>1786</v>
      </c>
      <c r="B2052">
        <v>4209232530007</v>
      </c>
      <c r="D2052" t="s">
        <v>2271</v>
      </c>
      <c r="E2052">
        <v>2016</v>
      </c>
      <c r="F2052">
        <v>18</v>
      </c>
      <c r="G2052" t="s">
        <v>2431</v>
      </c>
      <c r="H2052" t="s">
        <v>1</v>
      </c>
      <c r="J2052" t="s">
        <v>691</v>
      </c>
    </row>
    <row r="2053" spans="1:10" x14ac:dyDescent="0.25">
      <c r="A2053" t="s">
        <v>1786</v>
      </c>
      <c r="B2053">
        <v>4209232530007</v>
      </c>
      <c r="D2053" t="s">
        <v>2271</v>
      </c>
      <c r="E2053">
        <v>2016</v>
      </c>
      <c r="F2053">
        <v>19</v>
      </c>
      <c r="G2053" t="s">
        <v>1794</v>
      </c>
      <c r="H2053" t="s">
        <v>1</v>
      </c>
      <c r="J2053" t="s">
        <v>691</v>
      </c>
    </row>
    <row r="2054" spans="1:10" x14ac:dyDescent="0.25">
      <c r="A2054" t="s">
        <v>1786</v>
      </c>
      <c r="B2054">
        <v>4209232530007</v>
      </c>
      <c r="D2054" t="s">
        <v>2271</v>
      </c>
      <c r="E2054">
        <v>2016</v>
      </c>
      <c r="F2054">
        <v>20</v>
      </c>
      <c r="G2054" t="s">
        <v>1795</v>
      </c>
      <c r="H2054" t="s">
        <v>1</v>
      </c>
      <c r="J2054" t="s">
        <v>691</v>
      </c>
    </row>
    <row r="2055" spans="1:10" x14ac:dyDescent="0.25">
      <c r="A2055" t="s">
        <v>71</v>
      </c>
      <c r="B2055">
        <v>4200750580002</v>
      </c>
      <c r="D2055" t="s">
        <v>2148</v>
      </c>
      <c r="E2055">
        <v>2015</v>
      </c>
      <c r="F2055" t="s">
        <v>437</v>
      </c>
      <c r="G2055" t="s">
        <v>557</v>
      </c>
      <c r="H2055" t="s">
        <v>1</v>
      </c>
      <c r="J2055" t="s">
        <v>3</v>
      </c>
    </row>
    <row r="2056" spans="1:10" x14ac:dyDescent="0.25">
      <c r="A2056" t="s">
        <v>71</v>
      </c>
      <c r="B2056">
        <v>4200750580002</v>
      </c>
      <c r="D2056" t="s">
        <v>2148</v>
      </c>
      <c r="E2056">
        <v>2015</v>
      </c>
      <c r="F2056" t="s">
        <v>440</v>
      </c>
      <c r="G2056" t="s">
        <v>559</v>
      </c>
      <c r="H2056" t="s">
        <v>1</v>
      </c>
      <c r="J2056" t="s">
        <v>3</v>
      </c>
    </row>
    <row r="2057" spans="1:10" x14ac:dyDescent="0.25">
      <c r="A2057" t="s">
        <v>71</v>
      </c>
      <c r="B2057">
        <v>4200750580002</v>
      </c>
      <c r="D2057" t="s">
        <v>2148</v>
      </c>
      <c r="E2057">
        <v>2015</v>
      </c>
      <c r="F2057" t="s">
        <v>442</v>
      </c>
      <c r="G2057" t="s">
        <v>560</v>
      </c>
      <c r="H2057" t="s">
        <v>1</v>
      </c>
      <c r="J2057" t="s">
        <v>3</v>
      </c>
    </row>
    <row r="2058" spans="1:10" x14ac:dyDescent="0.25">
      <c r="A2058" t="s">
        <v>71</v>
      </c>
      <c r="B2058">
        <v>4200750580002</v>
      </c>
      <c r="D2058" t="s">
        <v>2148</v>
      </c>
      <c r="E2058">
        <v>2015</v>
      </c>
      <c r="F2058" t="s">
        <v>429</v>
      </c>
      <c r="G2058" t="s">
        <v>409</v>
      </c>
      <c r="H2058" t="s">
        <v>1</v>
      </c>
      <c r="J2058" t="s">
        <v>5</v>
      </c>
    </row>
    <row r="2059" spans="1:10" x14ac:dyDescent="0.25">
      <c r="A2059" t="s">
        <v>71</v>
      </c>
      <c r="B2059">
        <v>4200750580002</v>
      </c>
      <c r="D2059" t="s">
        <v>2148</v>
      </c>
      <c r="E2059">
        <v>2015</v>
      </c>
      <c r="F2059" t="s">
        <v>438</v>
      </c>
      <c r="G2059" t="s">
        <v>558</v>
      </c>
      <c r="H2059" t="s">
        <v>1</v>
      </c>
      <c r="J2059" t="s">
        <v>5</v>
      </c>
    </row>
    <row r="2060" spans="1:10" x14ac:dyDescent="0.25">
      <c r="A2060" t="s">
        <v>71</v>
      </c>
      <c r="B2060">
        <v>4200750580002</v>
      </c>
      <c r="D2060" t="s">
        <v>2148</v>
      </c>
      <c r="E2060">
        <v>2015</v>
      </c>
      <c r="F2060" t="s">
        <v>443</v>
      </c>
      <c r="G2060" t="s">
        <v>73</v>
      </c>
      <c r="H2060" t="s">
        <v>1</v>
      </c>
      <c r="J2060" t="s">
        <v>5</v>
      </c>
    </row>
    <row r="2061" spans="1:10" x14ac:dyDescent="0.25">
      <c r="A2061" t="s">
        <v>71</v>
      </c>
      <c r="B2061">
        <v>4200750580002</v>
      </c>
      <c r="D2061" t="s">
        <v>2148</v>
      </c>
      <c r="E2061">
        <v>2015</v>
      </c>
      <c r="F2061" t="s">
        <v>445</v>
      </c>
      <c r="G2061" t="s">
        <v>561</v>
      </c>
      <c r="H2061" t="s">
        <v>1</v>
      </c>
      <c r="J2061" t="s">
        <v>5</v>
      </c>
    </row>
    <row r="2062" spans="1:10" x14ac:dyDescent="0.25">
      <c r="A2062" t="s">
        <v>71</v>
      </c>
      <c r="B2062">
        <v>4200750580002</v>
      </c>
      <c r="D2062" t="s">
        <v>2148</v>
      </c>
      <c r="E2062">
        <v>2015</v>
      </c>
      <c r="F2062" t="s">
        <v>1580</v>
      </c>
      <c r="G2062" t="s">
        <v>563</v>
      </c>
      <c r="H2062" t="s">
        <v>1</v>
      </c>
      <c r="J2062" t="s">
        <v>5</v>
      </c>
    </row>
    <row r="2063" spans="1:10" x14ac:dyDescent="0.25">
      <c r="A2063" t="s">
        <v>71</v>
      </c>
      <c r="B2063">
        <v>4200750580002</v>
      </c>
      <c r="D2063" t="s">
        <v>2148</v>
      </c>
      <c r="E2063">
        <v>2015</v>
      </c>
      <c r="F2063" t="s">
        <v>1582</v>
      </c>
      <c r="G2063" t="s">
        <v>564</v>
      </c>
      <c r="H2063" t="s">
        <v>1</v>
      </c>
      <c r="J2063" t="s">
        <v>5</v>
      </c>
    </row>
    <row r="2064" spans="1:10" x14ac:dyDescent="0.25">
      <c r="A2064" t="s">
        <v>71</v>
      </c>
      <c r="B2064">
        <v>4200750580002</v>
      </c>
      <c r="D2064" t="s">
        <v>2148</v>
      </c>
      <c r="E2064">
        <v>2015</v>
      </c>
      <c r="F2064" t="s">
        <v>1584</v>
      </c>
      <c r="G2064" t="s">
        <v>565</v>
      </c>
      <c r="H2064" t="s">
        <v>1</v>
      </c>
      <c r="J2064" t="s">
        <v>5</v>
      </c>
    </row>
    <row r="2065" spans="1:10" x14ac:dyDescent="0.25">
      <c r="A2065" t="s">
        <v>71</v>
      </c>
      <c r="B2065">
        <v>4200750580002</v>
      </c>
      <c r="D2065" t="s">
        <v>2148</v>
      </c>
      <c r="E2065">
        <v>2015</v>
      </c>
      <c r="F2065" t="s">
        <v>1799</v>
      </c>
      <c r="G2065" t="s">
        <v>74</v>
      </c>
      <c r="H2065" t="s">
        <v>1</v>
      </c>
      <c r="J2065" t="s">
        <v>5</v>
      </c>
    </row>
    <row r="2066" spans="1:10" x14ac:dyDescent="0.25">
      <c r="A2066" t="s">
        <v>71</v>
      </c>
      <c r="B2066">
        <v>4200750580002</v>
      </c>
      <c r="D2066" t="s">
        <v>2148</v>
      </c>
      <c r="E2066">
        <v>2015</v>
      </c>
      <c r="F2066" t="s">
        <v>434</v>
      </c>
      <c r="G2066" t="s">
        <v>72</v>
      </c>
      <c r="H2066" t="s">
        <v>1</v>
      </c>
      <c r="J2066" t="s">
        <v>4</v>
      </c>
    </row>
    <row r="2067" spans="1:10" x14ac:dyDescent="0.25">
      <c r="A2067" t="s">
        <v>71</v>
      </c>
      <c r="B2067">
        <v>4200750580002</v>
      </c>
      <c r="D2067" t="s">
        <v>2148</v>
      </c>
      <c r="E2067">
        <v>2015</v>
      </c>
      <c r="F2067" t="s">
        <v>436</v>
      </c>
      <c r="G2067" t="s">
        <v>556</v>
      </c>
      <c r="H2067" t="s">
        <v>1</v>
      </c>
      <c r="J2067" t="s">
        <v>4</v>
      </c>
    </row>
    <row r="2068" spans="1:10" x14ac:dyDescent="0.25">
      <c r="A2068" t="s">
        <v>71</v>
      </c>
      <c r="B2068">
        <v>4200750580002</v>
      </c>
      <c r="D2068" t="s">
        <v>2148</v>
      </c>
      <c r="E2068">
        <v>2015</v>
      </c>
      <c r="F2068" t="s">
        <v>446</v>
      </c>
      <c r="G2068" t="s">
        <v>562</v>
      </c>
      <c r="H2068" t="s">
        <v>1</v>
      </c>
      <c r="J2068" t="s">
        <v>4</v>
      </c>
    </row>
    <row r="2069" spans="1:10" x14ac:dyDescent="0.25">
      <c r="A2069" t="s">
        <v>71</v>
      </c>
      <c r="B2069">
        <v>4200750580002</v>
      </c>
      <c r="D2069" t="s">
        <v>2148</v>
      </c>
      <c r="E2069">
        <v>2015</v>
      </c>
      <c r="F2069" t="s">
        <v>1586</v>
      </c>
      <c r="G2069" t="s">
        <v>566</v>
      </c>
      <c r="H2069" t="s">
        <v>1</v>
      </c>
      <c r="J2069" t="s">
        <v>4</v>
      </c>
    </row>
    <row r="2070" spans="1:10" x14ac:dyDescent="0.25">
      <c r="A2070" t="s">
        <v>71</v>
      </c>
      <c r="B2070">
        <v>4200750580002</v>
      </c>
      <c r="D2070" t="s">
        <v>2148</v>
      </c>
      <c r="E2070">
        <v>2015</v>
      </c>
      <c r="F2070" t="s">
        <v>1796</v>
      </c>
      <c r="G2070" t="s">
        <v>567</v>
      </c>
      <c r="H2070" t="s">
        <v>1</v>
      </c>
      <c r="J2070" t="s">
        <v>4</v>
      </c>
    </row>
    <row r="2071" spans="1:10" x14ac:dyDescent="0.25">
      <c r="A2071" t="s">
        <v>71</v>
      </c>
      <c r="B2071">
        <v>4200750580002</v>
      </c>
      <c r="D2071" t="s">
        <v>2148</v>
      </c>
      <c r="E2071">
        <v>2015</v>
      </c>
      <c r="F2071" t="s">
        <v>433</v>
      </c>
      <c r="G2071" t="s">
        <v>555</v>
      </c>
      <c r="H2071" t="s">
        <v>1</v>
      </c>
      <c r="J2071" t="s">
        <v>691</v>
      </c>
    </row>
    <row r="2072" spans="1:10" x14ac:dyDescent="0.25">
      <c r="A2072" t="s">
        <v>570</v>
      </c>
      <c r="B2072">
        <v>4200750580002</v>
      </c>
      <c r="D2072" t="s">
        <v>2148</v>
      </c>
      <c r="E2072">
        <v>2016</v>
      </c>
      <c r="F2072" t="s">
        <v>429</v>
      </c>
      <c r="G2072" t="s">
        <v>571</v>
      </c>
      <c r="H2072" t="s">
        <v>1</v>
      </c>
      <c r="J2072" t="s">
        <v>691</v>
      </c>
    </row>
    <row r="2073" spans="1:10" x14ac:dyDescent="0.25">
      <c r="A2073" t="s">
        <v>570</v>
      </c>
      <c r="B2073">
        <v>4200750580002</v>
      </c>
      <c r="D2073" t="s">
        <v>2148</v>
      </c>
      <c r="E2073">
        <v>2016</v>
      </c>
      <c r="F2073" t="s">
        <v>431</v>
      </c>
      <c r="G2073" t="s">
        <v>572</v>
      </c>
      <c r="H2073" t="s">
        <v>1</v>
      </c>
      <c r="J2073" t="s">
        <v>691</v>
      </c>
    </row>
    <row r="2074" spans="1:10" x14ac:dyDescent="0.25">
      <c r="A2074" t="s">
        <v>570</v>
      </c>
      <c r="B2074">
        <v>4200750580002</v>
      </c>
      <c r="D2074" t="s">
        <v>2148</v>
      </c>
      <c r="E2074">
        <v>2016</v>
      </c>
      <c r="F2074" t="s">
        <v>437</v>
      </c>
      <c r="G2074" t="s">
        <v>576</v>
      </c>
      <c r="H2074" t="s">
        <v>1</v>
      </c>
      <c r="J2074" t="s">
        <v>691</v>
      </c>
    </row>
    <row r="2075" spans="1:10" x14ac:dyDescent="0.25">
      <c r="A2075" t="s">
        <v>570</v>
      </c>
      <c r="B2075">
        <v>4200750580002</v>
      </c>
      <c r="D2075" t="s">
        <v>2148</v>
      </c>
      <c r="E2075">
        <v>2016</v>
      </c>
      <c r="F2075" t="s">
        <v>438</v>
      </c>
      <c r="G2075" t="s">
        <v>577</v>
      </c>
      <c r="H2075" t="s">
        <v>1</v>
      </c>
      <c r="J2075" t="s">
        <v>691</v>
      </c>
    </row>
    <row r="2076" spans="1:10" x14ac:dyDescent="0.25">
      <c r="A2076" t="s">
        <v>570</v>
      </c>
      <c r="B2076">
        <v>4200750580002</v>
      </c>
      <c r="D2076" t="s">
        <v>2148</v>
      </c>
      <c r="E2076">
        <v>2016</v>
      </c>
      <c r="F2076" t="s">
        <v>445</v>
      </c>
      <c r="G2076" t="s">
        <v>579</v>
      </c>
      <c r="H2076" t="s">
        <v>1</v>
      </c>
      <c r="J2076" t="s">
        <v>691</v>
      </c>
    </row>
    <row r="2077" spans="1:10" x14ac:dyDescent="0.25">
      <c r="A2077" t="s">
        <v>570</v>
      </c>
      <c r="B2077">
        <v>4200750580002</v>
      </c>
      <c r="D2077" t="s">
        <v>2148</v>
      </c>
      <c r="E2077">
        <v>2016</v>
      </c>
      <c r="F2077" t="s">
        <v>1582</v>
      </c>
      <c r="G2077" t="s">
        <v>582</v>
      </c>
      <c r="H2077" t="s">
        <v>1</v>
      </c>
      <c r="J2077" t="s">
        <v>691</v>
      </c>
    </row>
    <row r="2078" spans="1:10" x14ac:dyDescent="0.25">
      <c r="A2078" t="s">
        <v>570</v>
      </c>
      <c r="B2078">
        <v>4200750580002</v>
      </c>
      <c r="D2078" t="s">
        <v>2148</v>
      </c>
      <c r="E2078">
        <v>2016</v>
      </c>
      <c r="F2078" t="s">
        <v>1584</v>
      </c>
      <c r="G2078" t="s">
        <v>583</v>
      </c>
      <c r="H2078" t="s">
        <v>1</v>
      </c>
      <c r="J2078" t="s">
        <v>691</v>
      </c>
    </row>
    <row r="2079" spans="1:10" x14ac:dyDescent="0.25">
      <c r="A2079" t="s">
        <v>570</v>
      </c>
      <c r="B2079">
        <v>4200750580002</v>
      </c>
      <c r="D2079" t="s">
        <v>2148</v>
      </c>
      <c r="E2079">
        <v>2016</v>
      </c>
      <c r="F2079" t="s">
        <v>1586</v>
      </c>
      <c r="G2079" t="s">
        <v>584</v>
      </c>
      <c r="H2079" t="s">
        <v>1</v>
      </c>
      <c r="J2079" t="s">
        <v>691</v>
      </c>
    </row>
    <row r="2080" spans="1:10" x14ac:dyDescent="0.25">
      <c r="A2080" t="s">
        <v>570</v>
      </c>
      <c r="B2080">
        <v>4200750580002</v>
      </c>
      <c r="D2080" t="s">
        <v>2148</v>
      </c>
      <c r="E2080">
        <v>2016</v>
      </c>
      <c r="F2080" t="s">
        <v>1796</v>
      </c>
      <c r="G2080" t="s">
        <v>585</v>
      </c>
      <c r="H2080" t="s">
        <v>1</v>
      </c>
      <c r="J2080" t="s">
        <v>691</v>
      </c>
    </row>
    <row r="2081" spans="1:10" x14ac:dyDescent="0.25">
      <c r="A2081" t="s">
        <v>570</v>
      </c>
      <c r="B2081">
        <v>4200750580002</v>
      </c>
      <c r="D2081" t="s">
        <v>2148</v>
      </c>
      <c r="E2081">
        <v>2016</v>
      </c>
      <c r="F2081" t="s">
        <v>1797</v>
      </c>
      <c r="G2081" t="s">
        <v>586</v>
      </c>
      <c r="H2081" t="s">
        <v>1</v>
      </c>
      <c r="J2081" t="s">
        <v>691</v>
      </c>
    </row>
    <row r="2082" spans="1:10" x14ac:dyDescent="0.25">
      <c r="A2082" t="s">
        <v>570</v>
      </c>
      <c r="B2082">
        <v>4200750580002</v>
      </c>
      <c r="D2082" t="s">
        <v>2148</v>
      </c>
      <c r="E2082">
        <v>2016</v>
      </c>
      <c r="F2082" t="s">
        <v>1799</v>
      </c>
      <c r="G2082" t="s">
        <v>588</v>
      </c>
      <c r="H2082" t="s">
        <v>1</v>
      </c>
      <c r="J2082" t="s">
        <v>691</v>
      </c>
    </row>
    <row r="2083" spans="1:10" x14ac:dyDescent="0.25">
      <c r="B2083">
        <v>4200771230001</v>
      </c>
      <c r="D2083" t="s">
        <v>2220</v>
      </c>
      <c r="E2083">
        <v>2002</v>
      </c>
      <c r="F2083">
        <v>1</v>
      </c>
      <c r="G2083" t="s">
        <v>823</v>
      </c>
      <c r="H2083" t="s">
        <v>1</v>
      </c>
      <c r="J2083" t="s">
        <v>691</v>
      </c>
    </row>
    <row r="2084" spans="1:10" x14ac:dyDescent="0.25">
      <c r="B2084">
        <v>4200771230001</v>
      </c>
      <c r="D2084" t="s">
        <v>2220</v>
      </c>
      <c r="E2084">
        <v>2002</v>
      </c>
      <c r="F2084">
        <v>3</v>
      </c>
      <c r="G2084" t="s">
        <v>1842</v>
      </c>
      <c r="H2084" t="s">
        <v>1</v>
      </c>
      <c r="J2084" t="s">
        <v>691</v>
      </c>
    </row>
    <row r="2085" spans="1:10" x14ac:dyDescent="0.25">
      <c r="B2085">
        <v>4200771230001</v>
      </c>
      <c r="D2085" t="s">
        <v>2220</v>
      </c>
      <c r="E2085">
        <v>2002</v>
      </c>
      <c r="F2085">
        <v>4</v>
      </c>
      <c r="G2085" t="s">
        <v>824</v>
      </c>
      <c r="H2085" t="s">
        <v>1</v>
      </c>
      <c r="J2085" t="s">
        <v>691</v>
      </c>
    </row>
    <row r="2086" spans="1:10" x14ac:dyDescent="0.25">
      <c r="B2086">
        <v>4200771230001</v>
      </c>
      <c r="D2086" t="s">
        <v>2220</v>
      </c>
      <c r="E2086">
        <v>2002</v>
      </c>
      <c r="F2086">
        <v>5</v>
      </c>
      <c r="G2086" t="s">
        <v>825</v>
      </c>
      <c r="H2086" t="s">
        <v>1</v>
      </c>
      <c r="J2086" t="s">
        <v>691</v>
      </c>
    </row>
    <row r="2087" spans="1:10" x14ac:dyDescent="0.25">
      <c r="B2087">
        <v>4200771230001</v>
      </c>
      <c r="D2087" t="s">
        <v>2220</v>
      </c>
      <c r="E2087">
        <v>2002</v>
      </c>
      <c r="F2087">
        <v>6</v>
      </c>
      <c r="G2087" t="s">
        <v>826</v>
      </c>
      <c r="H2087" t="s">
        <v>1</v>
      </c>
      <c r="J2087" t="s">
        <v>691</v>
      </c>
    </row>
    <row r="2088" spans="1:10" x14ac:dyDescent="0.25">
      <c r="B2088">
        <v>4200771230001</v>
      </c>
      <c r="D2088" t="s">
        <v>2220</v>
      </c>
      <c r="E2088">
        <v>2002</v>
      </c>
      <c r="F2088">
        <v>7</v>
      </c>
      <c r="G2088" t="s">
        <v>1843</v>
      </c>
      <c r="H2088" t="s">
        <v>1</v>
      </c>
      <c r="J2088" t="s">
        <v>691</v>
      </c>
    </row>
    <row r="2089" spans="1:10" x14ac:dyDescent="0.25">
      <c r="B2089">
        <v>4200771230001</v>
      </c>
      <c r="D2089" t="s">
        <v>2220</v>
      </c>
      <c r="E2089">
        <v>2002</v>
      </c>
      <c r="F2089">
        <v>8</v>
      </c>
      <c r="G2089" t="s">
        <v>1844</v>
      </c>
      <c r="H2089" t="s">
        <v>1</v>
      </c>
      <c r="J2089" t="s">
        <v>691</v>
      </c>
    </row>
    <row r="2090" spans="1:10" x14ac:dyDescent="0.25">
      <c r="B2090">
        <v>4200771230001</v>
      </c>
      <c r="D2090" t="s">
        <v>2220</v>
      </c>
      <c r="E2090">
        <v>2002</v>
      </c>
      <c r="F2090">
        <v>9</v>
      </c>
      <c r="G2090" t="s">
        <v>1846</v>
      </c>
      <c r="H2090" t="s">
        <v>1</v>
      </c>
      <c r="J2090" t="s">
        <v>691</v>
      </c>
    </row>
    <row r="2091" spans="1:10" x14ac:dyDescent="0.25">
      <c r="B2091">
        <v>4200771230001</v>
      </c>
      <c r="D2091" t="s">
        <v>2220</v>
      </c>
      <c r="E2091">
        <v>2002</v>
      </c>
      <c r="F2091">
        <v>10</v>
      </c>
      <c r="G2091" t="s">
        <v>1845</v>
      </c>
      <c r="H2091" t="s">
        <v>1</v>
      </c>
      <c r="J2091" t="s">
        <v>691</v>
      </c>
    </row>
    <row r="2092" spans="1:10" x14ac:dyDescent="0.25">
      <c r="B2092">
        <v>4200771230001</v>
      </c>
      <c r="D2092" t="s">
        <v>2220</v>
      </c>
      <c r="E2092">
        <v>2002</v>
      </c>
      <c r="F2092">
        <v>11</v>
      </c>
      <c r="G2092" t="s">
        <v>1847</v>
      </c>
      <c r="H2092" t="s">
        <v>1</v>
      </c>
      <c r="J2092" t="s">
        <v>691</v>
      </c>
    </row>
    <row r="2093" spans="1:10" x14ac:dyDescent="0.25">
      <c r="B2093">
        <v>4200771230001</v>
      </c>
      <c r="D2093" t="s">
        <v>2220</v>
      </c>
      <c r="E2093">
        <v>2002</v>
      </c>
      <c r="F2093">
        <v>12</v>
      </c>
      <c r="G2093" t="s">
        <v>1848</v>
      </c>
      <c r="H2093" t="s">
        <v>1</v>
      </c>
      <c r="J2093" t="s">
        <v>691</v>
      </c>
    </row>
    <row r="2094" spans="1:10" x14ac:dyDescent="0.25">
      <c r="B2094">
        <v>4200771230001</v>
      </c>
      <c r="D2094" t="s">
        <v>2220</v>
      </c>
      <c r="E2094">
        <v>2002</v>
      </c>
      <c r="F2094">
        <v>13</v>
      </c>
      <c r="G2094" t="s">
        <v>1849</v>
      </c>
      <c r="H2094" t="s">
        <v>1</v>
      </c>
      <c r="J2094" t="s">
        <v>691</v>
      </c>
    </row>
    <row r="2095" spans="1:10" x14ac:dyDescent="0.25">
      <c r="A2095" t="s">
        <v>828</v>
      </c>
      <c r="B2095">
        <v>4200771230001</v>
      </c>
      <c r="D2095" t="s">
        <v>2220</v>
      </c>
      <c r="E2095">
        <v>2016</v>
      </c>
      <c r="F2095">
        <v>2</v>
      </c>
      <c r="G2095" t="s">
        <v>829</v>
      </c>
      <c r="H2095" t="s">
        <v>1</v>
      </c>
      <c r="J2095" t="s">
        <v>691</v>
      </c>
    </row>
    <row r="2096" spans="1:10" x14ac:dyDescent="0.25">
      <c r="A2096" t="s">
        <v>828</v>
      </c>
      <c r="B2096">
        <v>4200771230001</v>
      </c>
      <c r="D2096" t="s">
        <v>2220</v>
      </c>
      <c r="E2096">
        <v>2016</v>
      </c>
      <c r="F2096">
        <v>3</v>
      </c>
      <c r="G2096" t="s">
        <v>830</v>
      </c>
      <c r="H2096" t="s">
        <v>1</v>
      </c>
      <c r="J2096" t="s">
        <v>691</v>
      </c>
    </row>
    <row r="2097" spans="1:10" x14ac:dyDescent="0.25">
      <c r="A2097" t="s">
        <v>828</v>
      </c>
      <c r="B2097">
        <v>4200771230001</v>
      </c>
      <c r="D2097" t="s">
        <v>2220</v>
      </c>
      <c r="E2097">
        <v>2016</v>
      </c>
      <c r="F2097">
        <v>4</v>
      </c>
      <c r="G2097" t="s">
        <v>831</v>
      </c>
      <c r="H2097" t="s">
        <v>1</v>
      </c>
      <c r="J2097" t="s">
        <v>691</v>
      </c>
    </row>
    <row r="2098" spans="1:10" x14ac:dyDescent="0.25">
      <c r="A2098" t="s">
        <v>828</v>
      </c>
      <c r="B2098">
        <v>4200771230001</v>
      </c>
      <c r="D2098" t="s">
        <v>2220</v>
      </c>
      <c r="E2098">
        <v>2016</v>
      </c>
      <c r="F2098">
        <v>5</v>
      </c>
      <c r="G2098" t="s">
        <v>832</v>
      </c>
      <c r="H2098" t="s">
        <v>1</v>
      </c>
      <c r="J2098" t="s">
        <v>691</v>
      </c>
    </row>
    <row r="2099" spans="1:10" x14ac:dyDescent="0.25">
      <c r="A2099" t="s">
        <v>828</v>
      </c>
      <c r="B2099">
        <v>4200771230001</v>
      </c>
      <c r="D2099" t="s">
        <v>2220</v>
      </c>
      <c r="E2099">
        <v>2016</v>
      </c>
      <c r="F2099">
        <v>6</v>
      </c>
      <c r="G2099" t="s">
        <v>833</v>
      </c>
      <c r="H2099" t="s">
        <v>1</v>
      </c>
      <c r="J2099" t="s">
        <v>691</v>
      </c>
    </row>
    <row r="2100" spans="1:10" x14ac:dyDescent="0.25">
      <c r="A2100" t="s">
        <v>828</v>
      </c>
      <c r="B2100">
        <v>4200771230001</v>
      </c>
      <c r="D2100" t="s">
        <v>2220</v>
      </c>
      <c r="E2100">
        <v>2016</v>
      </c>
      <c r="F2100">
        <v>7</v>
      </c>
      <c r="G2100" t="s">
        <v>834</v>
      </c>
      <c r="H2100" t="s">
        <v>1</v>
      </c>
      <c r="J2100" t="s">
        <v>691</v>
      </c>
    </row>
    <row r="2101" spans="1:10" x14ac:dyDescent="0.25">
      <c r="A2101" t="s">
        <v>828</v>
      </c>
      <c r="B2101">
        <v>4200771230001</v>
      </c>
      <c r="D2101" t="s">
        <v>2220</v>
      </c>
      <c r="E2101">
        <v>2016</v>
      </c>
      <c r="F2101">
        <v>8</v>
      </c>
      <c r="G2101" t="s">
        <v>2228</v>
      </c>
      <c r="H2101" t="s">
        <v>1</v>
      </c>
      <c r="J2101" t="s">
        <v>691</v>
      </c>
    </row>
    <row r="2102" spans="1:10" x14ac:dyDescent="0.25">
      <c r="A2102" t="s">
        <v>828</v>
      </c>
      <c r="B2102">
        <v>4200771230001</v>
      </c>
      <c r="D2102" t="s">
        <v>2220</v>
      </c>
      <c r="E2102">
        <v>2016</v>
      </c>
      <c r="F2102">
        <v>9</v>
      </c>
      <c r="G2102" t="s">
        <v>2227</v>
      </c>
      <c r="H2102" t="s">
        <v>1</v>
      </c>
      <c r="J2102" t="s">
        <v>691</v>
      </c>
    </row>
    <row r="2103" spans="1:10" x14ac:dyDescent="0.25">
      <c r="A2103" t="s">
        <v>828</v>
      </c>
      <c r="B2103">
        <v>4200771230001</v>
      </c>
      <c r="D2103" t="s">
        <v>2220</v>
      </c>
      <c r="E2103">
        <v>2016</v>
      </c>
      <c r="F2103">
        <v>10</v>
      </c>
      <c r="G2103" t="s">
        <v>2229</v>
      </c>
      <c r="H2103" t="s">
        <v>1</v>
      </c>
      <c r="J2103" t="s">
        <v>691</v>
      </c>
    </row>
    <row r="2104" spans="1:10" x14ac:dyDescent="0.25">
      <c r="A2104" t="s">
        <v>828</v>
      </c>
      <c r="B2104">
        <v>4200771230001</v>
      </c>
      <c r="D2104" t="s">
        <v>2220</v>
      </c>
      <c r="E2104">
        <v>2016</v>
      </c>
      <c r="F2104">
        <v>11</v>
      </c>
      <c r="G2104" t="s">
        <v>2225</v>
      </c>
      <c r="H2104" t="s">
        <v>1</v>
      </c>
      <c r="J2104" t="s">
        <v>691</v>
      </c>
    </row>
    <row r="2105" spans="1:10" x14ac:dyDescent="0.25">
      <c r="A2105" t="s">
        <v>828</v>
      </c>
      <c r="B2105">
        <v>4200771230001</v>
      </c>
      <c r="D2105" t="s">
        <v>2220</v>
      </c>
      <c r="E2105">
        <v>2016</v>
      </c>
      <c r="F2105">
        <v>12</v>
      </c>
      <c r="G2105" t="s">
        <v>2226</v>
      </c>
      <c r="H2105" t="s">
        <v>1</v>
      </c>
      <c r="J2105" t="s">
        <v>691</v>
      </c>
    </row>
    <row r="2106" spans="1:10" x14ac:dyDescent="0.25">
      <c r="A2106" t="s">
        <v>828</v>
      </c>
      <c r="B2106">
        <v>4200771230001</v>
      </c>
      <c r="D2106" t="s">
        <v>2220</v>
      </c>
      <c r="E2106">
        <v>2016</v>
      </c>
      <c r="F2106">
        <v>13</v>
      </c>
      <c r="G2106" t="s">
        <v>2432</v>
      </c>
      <c r="H2106" t="s">
        <v>1</v>
      </c>
      <c r="J2106" t="s">
        <v>691</v>
      </c>
    </row>
    <row r="2107" spans="1:10" x14ac:dyDescent="0.25">
      <c r="A2107" t="s">
        <v>828</v>
      </c>
      <c r="B2107">
        <v>4200771230001</v>
      </c>
      <c r="D2107" t="s">
        <v>2220</v>
      </c>
      <c r="E2107">
        <v>2016</v>
      </c>
      <c r="F2107">
        <v>14</v>
      </c>
      <c r="G2107" t="s">
        <v>835</v>
      </c>
      <c r="H2107" t="s">
        <v>1</v>
      </c>
      <c r="J2107" t="s">
        <v>691</v>
      </c>
    </row>
    <row r="2108" spans="1:10" x14ac:dyDescent="0.25">
      <c r="A2108" t="s">
        <v>828</v>
      </c>
      <c r="B2108">
        <v>4200771230001</v>
      </c>
      <c r="D2108" t="s">
        <v>2220</v>
      </c>
      <c r="E2108">
        <v>2016</v>
      </c>
      <c r="F2108">
        <v>15</v>
      </c>
      <c r="G2108" t="s">
        <v>2433</v>
      </c>
      <c r="H2108" t="s">
        <v>1</v>
      </c>
      <c r="J2108" t="s">
        <v>691</v>
      </c>
    </row>
    <row r="2109" spans="1:10" x14ac:dyDescent="0.25">
      <c r="A2109" t="s">
        <v>828</v>
      </c>
      <c r="B2109">
        <v>4200771230001</v>
      </c>
      <c r="D2109" t="s">
        <v>2220</v>
      </c>
      <c r="E2109">
        <v>2016</v>
      </c>
      <c r="F2109">
        <v>16</v>
      </c>
      <c r="G2109" t="s">
        <v>836</v>
      </c>
      <c r="H2109" t="s">
        <v>1</v>
      </c>
      <c r="J2109" t="s">
        <v>691</v>
      </c>
    </row>
    <row r="2110" spans="1:10" x14ac:dyDescent="0.25">
      <c r="A2110" t="s">
        <v>828</v>
      </c>
      <c r="B2110">
        <v>4200771230001</v>
      </c>
      <c r="D2110" t="s">
        <v>2220</v>
      </c>
      <c r="E2110">
        <v>2016</v>
      </c>
      <c r="F2110">
        <v>17</v>
      </c>
      <c r="G2110" t="s">
        <v>837</v>
      </c>
      <c r="H2110" t="s">
        <v>1</v>
      </c>
      <c r="J2110" t="s">
        <v>691</v>
      </c>
    </row>
    <row r="2111" spans="1:10" x14ac:dyDescent="0.25">
      <c r="A2111" t="s">
        <v>828</v>
      </c>
      <c r="B2111">
        <v>4200771230001</v>
      </c>
      <c r="D2111" t="s">
        <v>2220</v>
      </c>
      <c r="E2111">
        <v>2016</v>
      </c>
      <c r="F2111">
        <v>18</v>
      </c>
      <c r="G2111" t="s">
        <v>838</v>
      </c>
      <c r="H2111" t="s">
        <v>1</v>
      </c>
      <c r="J2111" t="s">
        <v>691</v>
      </c>
    </row>
    <row r="2112" spans="1:10" x14ac:dyDescent="0.25">
      <c r="A2112" t="s">
        <v>828</v>
      </c>
      <c r="B2112">
        <v>4200771230001</v>
      </c>
      <c r="D2112" t="s">
        <v>2220</v>
      </c>
      <c r="E2112">
        <v>2016</v>
      </c>
      <c r="F2112">
        <v>19</v>
      </c>
      <c r="G2112" t="s">
        <v>839</v>
      </c>
      <c r="H2112" t="s">
        <v>1</v>
      </c>
      <c r="J2112" t="s">
        <v>691</v>
      </c>
    </row>
    <row r="2113" spans="1:10" x14ac:dyDescent="0.25">
      <c r="A2113" t="s">
        <v>828</v>
      </c>
      <c r="B2113">
        <v>4200771230001</v>
      </c>
      <c r="D2113" t="s">
        <v>2220</v>
      </c>
      <c r="E2113">
        <v>2016</v>
      </c>
      <c r="F2113">
        <v>20</v>
      </c>
      <c r="G2113" t="s">
        <v>2230</v>
      </c>
      <c r="H2113" t="s">
        <v>1</v>
      </c>
      <c r="J2113" t="s">
        <v>691</v>
      </c>
    </row>
    <row r="2114" spans="1:10" x14ac:dyDescent="0.25">
      <c r="A2114" t="s">
        <v>828</v>
      </c>
      <c r="B2114">
        <v>4200771230001</v>
      </c>
      <c r="D2114" t="s">
        <v>2220</v>
      </c>
      <c r="E2114">
        <v>2016</v>
      </c>
      <c r="F2114">
        <v>21</v>
      </c>
      <c r="G2114" t="s">
        <v>840</v>
      </c>
      <c r="H2114" t="s">
        <v>1</v>
      </c>
      <c r="J2114" t="s">
        <v>691</v>
      </c>
    </row>
    <row r="2115" spans="1:10" x14ac:dyDescent="0.25">
      <c r="A2115" t="s">
        <v>828</v>
      </c>
      <c r="B2115">
        <v>4200771230001</v>
      </c>
      <c r="D2115" t="s">
        <v>2220</v>
      </c>
      <c r="E2115">
        <v>2016</v>
      </c>
      <c r="F2115">
        <v>22</v>
      </c>
      <c r="G2115" t="s">
        <v>2231</v>
      </c>
      <c r="H2115" t="s">
        <v>1</v>
      </c>
      <c r="J2115" t="s">
        <v>691</v>
      </c>
    </row>
    <row r="2116" spans="1:10" x14ac:dyDescent="0.25">
      <c r="A2116" t="s">
        <v>828</v>
      </c>
      <c r="B2116">
        <v>4200771230001</v>
      </c>
      <c r="D2116" t="s">
        <v>2220</v>
      </c>
      <c r="E2116">
        <v>2016</v>
      </c>
      <c r="F2116">
        <v>24</v>
      </c>
      <c r="G2116" t="s">
        <v>841</v>
      </c>
      <c r="H2116" t="s">
        <v>1</v>
      </c>
      <c r="J2116" t="s">
        <v>691</v>
      </c>
    </row>
    <row r="2117" spans="1:10" x14ac:dyDescent="0.25">
      <c r="A2117" t="s">
        <v>2279</v>
      </c>
      <c r="B2117">
        <v>4218306150006</v>
      </c>
      <c r="D2117" t="s">
        <v>2259</v>
      </c>
      <c r="E2117">
        <v>2011</v>
      </c>
      <c r="F2117">
        <v>2</v>
      </c>
      <c r="G2117" t="s">
        <v>1858</v>
      </c>
      <c r="H2117" t="s">
        <v>1</v>
      </c>
      <c r="J2117" t="s">
        <v>3</v>
      </c>
    </row>
    <row r="2118" spans="1:10" x14ac:dyDescent="0.25">
      <c r="A2118" t="s">
        <v>2279</v>
      </c>
      <c r="B2118">
        <v>4218306150006</v>
      </c>
      <c r="D2118" t="s">
        <v>2259</v>
      </c>
      <c r="E2118">
        <v>2011</v>
      </c>
      <c r="F2118">
        <v>14</v>
      </c>
      <c r="G2118" t="s">
        <v>1869</v>
      </c>
      <c r="H2118" t="s">
        <v>1</v>
      </c>
      <c r="J2118" t="s">
        <v>3</v>
      </c>
    </row>
    <row r="2119" spans="1:10" x14ac:dyDescent="0.25">
      <c r="A2119" t="s">
        <v>2279</v>
      </c>
      <c r="B2119">
        <v>4218306150006</v>
      </c>
      <c r="D2119" t="s">
        <v>2259</v>
      </c>
      <c r="E2119">
        <v>2011</v>
      </c>
      <c r="F2119">
        <v>15</v>
      </c>
      <c r="G2119" t="s">
        <v>1870</v>
      </c>
      <c r="H2119" t="s">
        <v>1</v>
      </c>
      <c r="J2119" t="s">
        <v>3</v>
      </c>
    </row>
    <row r="2120" spans="1:10" x14ac:dyDescent="0.25">
      <c r="A2120" t="s">
        <v>2279</v>
      </c>
      <c r="B2120">
        <v>4218306150006</v>
      </c>
      <c r="D2120" t="s">
        <v>2259</v>
      </c>
      <c r="E2120">
        <v>2011</v>
      </c>
      <c r="F2120">
        <v>18</v>
      </c>
      <c r="G2120" t="s">
        <v>1872</v>
      </c>
      <c r="H2120" t="s">
        <v>1</v>
      </c>
      <c r="J2120" t="s">
        <v>3</v>
      </c>
    </row>
    <row r="2121" spans="1:10" x14ac:dyDescent="0.25">
      <c r="A2121" t="s">
        <v>2279</v>
      </c>
      <c r="B2121">
        <v>4218306150006</v>
      </c>
      <c r="D2121" t="s">
        <v>2259</v>
      </c>
      <c r="E2121">
        <v>2011</v>
      </c>
      <c r="F2121">
        <v>20</v>
      </c>
      <c r="G2121" t="s">
        <v>1874</v>
      </c>
      <c r="H2121" t="s">
        <v>1</v>
      </c>
      <c r="J2121" t="s">
        <v>3</v>
      </c>
    </row>
    <row r="2122" spans="1:10" x14ac:dyDescent="0.25">
      <c r="A2122" t="s">
        <v>2279</v>
      </c>
      <c r="B2122">
        <v>4218306150006</v>
      </c>
      <c r="D2122" t="s">
        <v>2259</v>
      </c>
      <c r="E2122">
        <v>2011</v>
      </c>
      <c r="F2122">
        <v>27</v>
      </c>
      <c r="G2122" t="s">
        <v>1880</v>
      </c>
      <c r="H2122" t="s">
        <v>1</v>
      </c>
      <c r="J2122" t="s">
        <v>3</v>
      </c>
    </row>
    <row r="2123" spans="1:10" x14ac:dyDescent="0.25">
      <c r="A2123" t="s">
        <v>2279</v>
      </c>
      <c r="B2123">
        <v>4218306150006</v>
      </c>
      <c r="D2123" t="s">
        <v>2259</v>
      </c>
      <c r="E2123">
        <v>2011</v>
      </c>
      <c r="F2123">
        <v>30</v>
      </c>
      <c r="G2123" t="s">
        <v>1882</v>
      </c>
      <c r="H2123" t="s">
        <v>1</v>
      </c>
      <c r="J2123" t="s">
        <v>3</v>
      </c>
    </row>
    <row r="2124" spans="1:10" x14ac:dyDescent="0.25">
      <c r="A2124" t="s">
        <v>2279</v>
      </c>
      <c r="B2124">
        <v>4218306150006</v>
      </c>
      <c r="D2124" t="s">
        <v>2259</v>
      </c>
      <c r="E2124">
        <v>2011</v>
      </c>
      <c r="F2124">
        <v>35</v>
      </c>
      <c r="G2124" t="s">
        <v>1887</v>
      </c>
      <c r="H2124" t="s">
        <v>1</v>
      </c>
      <c r="J2124" t="s">
        <v>3</v>
      </c>
    </row>
    <row r="2125" spans="1:10" x14ac:dyDescent="0.25">
      <c r="A2125" t="s">
        <v>2279</v>
      </c>
      <c r="B2125">
        <v>4218306150006</v>
      </c>
      <c r="D2125" t="s">
        <v>2259</v>
      </c>
      <c r="E2125">
        <v>2011</v>
      </c>
      <c r="F2125">
        <v>36</v>
      </c>
      <c r="G2125" t="s">
        <v>1888</v>
      </c>
      <c r="H2125" t="s">
        <v>1</v>
      </c>
      <c r="J2125" t="s">
        <v>3</v>
      </c>
    </row>
    <row r="2126" spans="1:10" x14ac:dyDescent="0.25">
      <c r="A2126" t="s">
        <v>2279</v>
      </c>
      <c r="B2126">
        <v>4218306150006</v>
      </c>
      <c r="D2126" t="s">
        <v>2259</v>
      </c>
      <c r="E2126">
        <v>2011</v>
      </c>
      <c r="F2126">
        <v>37</v>
      </c>
      <c r="G2126" t="s">
        <v>1889</v>
      </c>
      <c r="H2126" t="s">
        <v>1</v>
      </c>
      <c r="J2126" t="s">
        <v>3</v>
      </c>
    </row>
    <row r="2127" spans="1:10" x14ac:dyDescent="0.25">
      <c r="A2127" t="s">
        <v>2279</v>
      </c>
      <c r="B2127">
        <v>4218306150006</v>
      </c>
      <c r="D2127" t="s">
        <v>2259</v>
      </c>
      <c r="E2127">
        <v>2011</v>
      </c>
      <c r="F2127">
        <v>5</v>
      </c>
      <c r="G2127" t="s">
        <v>1861</v>
      </c>
      <c r="H2127" t="s">
        <v>1</v>
      </c>
      <c r="J2127" t="s">
        <v>5</v>
      </c>
    </row>
    <row r="2128" spans="1:10" x14ac:dyDescent="0.25">
      <c r="A2128" t="s">
        <v>2279</v>
      </c>
      <c r="B2128">
        <v>4218306150006</v>
      </c>
      <c r="D2128" t="s">
        <v>2259</v>
      </c>
      <c r="E2128">
        <v>2011</v>
      </c>
      <c r="F2128">
        <v>17</v>
      </c>
      <c r="G2128" t="s">
        <v>1871</v>
      </c>
      <c r="H2128" t="s">
        <v>1</v>
      </c>
      <c r="J2128" t="s">
        <v>5</v>
      </c>
    </row>
    <row r="2129" spans="1:10" x14ac:dyDescent="0.25">
      <c r="A2129" t="s">
        <v>2279</v>
      </c>
      <c r="B2129">
        <v>4218306150006</v>
      </c>
      <c r="D2129" t="s">
        <v>2259</v>
      </c>
      <c r="E2129">
        <v>2011</v>
      </c>
      <c r="F2129">
        <v>22</v>
      </c>
      <c r="G2129" t="s">
        <v>1875</v>
      </c>
      <c r="H2129" t="s">
        <v>1</v>
      </c>
      <c r="J2129" t="s">
        <v>5</v>
      </c>
    </row>
    <row r="2130" spans="1:10" x14ac:dyDescent="0.25">
      <c r="A2130" t="s">
        <v>2279</v>
      </c>
      <c r="B2130">
        <v>4218306150006</v>
      </c>
      <c r="D2130" t="s">
        <v>2259</v>
      </c>
      <c r="E2130">
        <v>2011</v>
      </c>
      <c r="F2130">
        <v>1</v>
      </c>
      <c r="G2130" t="s">
        <v>1892</v>
      </c>
      <c r="H2130" t="s">
        <v>1</v>
      </c>
      <c r="J2130" t="s">
        <v>4</v>
      </c>
    </row>
    <row r="2131" spans="1:10" x14ac:dyDescent="0.25">
      <c r="A2131" t="s">
        <v>2279</v>
      </c>
      <c r="B2131">
        <v>4218306150006</v>
      </c>
      <c r="D2131" t="s">
        <v>2259</v>
      </c>
      <c r="E2131">
        <v>2011</v>
      </c>
      <c r="F2131">
        <v>3</v>
      </c>
      <c r="G2131" t="s">
        <v>1859</v>
      </c>
      <c r="H2131" t="s">
        <v>1</v>
      </c>
      <c r="J2131" t="s">
        <v>4</v>
      </c>
    </row>
    <row r="2132" spans="1:10" x14ac:dyDescent="0.25">
      <c r="A2132" t="s">
        <v>2279</v>
      </c>
      <c r="B2132">
        <v>4218306150006</v>
      </c>
      <c r="D2132" t="s">
        <v>2259</v>
      </c>
      <c r="E2132">
        <v>2011</v>
      </c>
      <c r="F2132">
        <v>4</v>
      </c>
      <c r="G2132" t="s">
        <v>1860</v>
      </c>
      <c r="H2132" t="s">
        <v>1</v>
      </c>
      <c r="J2132" t="s">
        <v>4</v>
      </c>
    </row>
    <row r="2133" spans="1:10" x14ac:dyDescent="0.25">
      <c r="A2133" t="s">
        <v>2279</v>
      </c>
      <c r="B2133">
        <v>4218306150006</v>
      </c>
      <c r="D2133" t="s">
        <v>2259</v>
      </c>
      <c r="E2133">
        <v>2011</v>
      </c>
      <c r="F2133">
        <v>6</v>
      </c>
      <c r="G2133" t="s">
        <v>1862</v>
      </c>
      <c r="H2133" t="s">
        <v>1</v>
      </c>
      <c r="J2133" t="s">
        <v>4</v>
      </c>
    </row>
    <row r="2134" spans="1:10" x14ac:dyDescent="0.25">
      <c r="A2134" t="s">
        <v>2279</v>
      </c>
      <c r="B2134">
        <v>4218306150006</v>
      </c>
      <c r="D2134" t="s">
        <v>2259</v>
      </c>
      <c r="E2134">
        <v>2011</v>
      </c>
      <c r="F2134">
        <v>10</v>
      </c>
      <c r="G2134" t="s">
        <v>1891</v>
      </c>
      <c r="H2134" t="s">
        <v>1</v>
      </c>
      <c r="J2134" t="s">
        <v>4</v>
      </c>
    </row>
    <row r="2135" spans="1:10" x14ac:dyDescent="0.25">
      <c r="A2135" t="s">
        <v>2279</v>
      </c>
      <c r="B2135">
        <v>4218306150006</v>
      </c>
      <c r="D2135" t="s">
        <v>2259</v>
      </c>
      <c r="E2135">
        <v>2011</v>
      </c>
      <c r="F2135">
        <v>11</v>
      </c>
      <c r="G2135" t="s">
        <v>1866</v>
      </c>
      <c r="H2135" t="s">
        <v>1</v>
      </c>
      <c r="J2135" t="s">
        <v>4</v>
      </c>
    </row>
    <row r="2136" spans="1:10" x14ac:dyDescent="0.25">
      <c r="A2136" t="s">
        <v>2279</v>
      </c>
      <c r="B2136">
        <v>4218306150006</v>
      </c>
      <c r="D2136" t="s">
        <v>2259</v>
      </c>
      <c r="E2136">
        <v>2011</v>
      </c>
      <c r="F2136">
        <v>16</v>
      </c>
      <c r="G2136" t="s">
        <v>1893</v>
      </c>
      <c r="H2136" t="s">
        <v>1</v>
      </c>
      <c r="J2136" t="s">
        <v>4</v>
      </c>
    </row>
    <row r="2137" spans="1:10" x14ac:dyDescent="0.25">
      <c r="A2137" t="s">
        <v>2279</v>
      </c>
      <c r="B2137">
        <v>4218306150006</v>
      </c>
      <c r="D2137" t="s">
        <v>2259</v>
      </c>
      <c r="E2137">
        <v>2011</v>
      </c>
      <c r="F2137">
        <v>21</v>
      </c>
      <c r="G2137" t="s">
        <v>1894</v>
      </c>
      <c r="H2137" t="s">
        <v>1</v>
      </c>
      <c r="J2137" t="s">
        <v>4</v>
      </c>
    </row>
    <row r="2138" spans="1:10" x14ac:dyDescent="0.25">
      <c r="A2138" t="s">
        <v>2279</v>
      </c>
      <c r="B2138">
        <v>4218306150006</v>
      </c>
      <c r="D2138" t="s">
        <v>2259</v>
      </c>
      <c r="E2138">
        <v>2011</v>
      </c>
      <c r="F2138">
        <v>29</v>
      </c>
      <c r="G2138" t="s">
        <v>1890</v>
      </c>
      <c r="H2138" t="s">
        <v>1</v>
      </c>
      <c r="J2138" t="s">
        <v>4</v>
      </c>
    </row>
    <row r="2139" spans="1:10" x14ac:dyDescent="0.25">
      <c r="A2139" t="s">
        <v>2279</v>
      </c>
      <c r="B2139">
        <v>4218306150006</v>
      </c>
      <c r="D2139" t="s">
        <v>2259</v>
      </c>
      <c r="E2139">
        <v>2011</v>
      </c>
      <c r="F2139">
        <v>31</v>
      </c>
      <c r="G2139" t="s">
        <v>1883</v>
      </c>
      <c r="H2139" t="s">
        <v>1</v>
      </c>
      <c r="J2139" t="s">
        <v>4</v>
      </c>
    </row>
    <row r="2140" spans="1:10" x14ac:dyDescent="0.25">
      <c r="A2140" t="s">
        <v>2279</v>
      </c>
      <c r="B2140">
        <v>4218306150006</v>
      </c>
      <c r="D2140" t="s">
        <v>2259</v>
      </c>
      <c r="E2140">
        <v>2011</v>
      </c>
      <c r="F2140">
        <v>9</v>
      </c>
      <c r="G2140" t="s">
        <v>1865</v>
      </c>
      <c r="H2140" t="s">
        <v>1</v>
      </c>
      <c r="J2140" t="s">
        <v>691</v>
      </c>
    </row>
    <row r="2141" spans="1:10" x14ac:dyDescent="0.25">
      <c r="A2141" t="s">
        <v>2279</v>
      </c>
      <c r="B2141">
        <v>4218306150006</v>
      </c>
      <c r="D2141" t="s">
        <v>2259</v>
      </c>
      <c r="E2141">
        <v>2011</v>
      </c>
      <c r="F2141">
        <v>12</v>
      </c>
      <c r="G2141" t="s">
        <v>1867</v>
      </c>
      <c r="H2141" t="s">
        <v>1</v>
      </c>
      <c r="J2141" t="s">
        <v>691</v>
      </c>
    </row>
    <row r="2142" spans="1:10" x14ac:dyDescent="0.25">
      <c r="A2142" t="s">
        <v>2279</v>
      </c>
      <c r="B2142">
        <v>4218306150006</v>
      </c>
      <c r="D2142" t="s">
        <v>2259</v>
      </c>
      <c r="E2142">
        <v>2011</v>
      </c>
      <c r="F2142">
        <v>13</v>
      </c>
      <c r="G2142" t="s">
        <v>1868</v>
      </c>
      <c r="H2142" t="s">
        <v>1</v>
      </c>
      <c r="J2142" t="s">
        <v>691</v>
      </c>
    </row>
    <row r="2143" spans="1:10" x14ac:dyDescent="0.25">
      <c r="A2143" t="s">
        <v>2279</v>
      </c>
      <c r="B2143">
        <v>4218306150006</v>
      </c>
      <c r="D2143" t="s">
        <v>2259</v>
      </c>
      <c r="E2143">
        <v>2011</v>
      </c>
      <c r="F2143">
        <v>19</v>
      </c>
      <c r="G2143" t="s">
        <v>1873</v>
      </c>
      <c r="H2143" t="s">
        <v>1</v>
      </c>
      <c r="J2143" t="s">
        <v>691</v>
      </c>
    </row>
    <row r="2144" spans="1:10" x14ac:dyDescent="0.25">
      <c r="A2144" t="s">
        <v>2279</v>
      </c>
      <c r="B2144">
        <v>4218306150006</v>
      </c>
      <c r="D2144" t="s">
        <v>2259</v>
      </c>
      <c r="E2144">
        <v>2011</v>
      </c>
      <c r="F2144">
        <v>24</v>
      </c>
      <c r="G2144" t="s">
        <v>1877</v>
      </c>
      <c r="H2144" t="s">
        <v>1</v>
      </c>
      <c r="J2144" t="s">
        <v>691</v>
      </c>
    </row>
    <row r="2145" spans="1:10" x14ac:dyDescent="0.25">
      <c r="A2145" t="s">
        <v>2279</v>
      </c>
      <c r="B2145">
        <v>4218306150006</v>
      </c>
      <c r="D2145" t="s">
        <v>2259</v>
      </c>
      <c r="E2145">
        <v>2011</v>
      </c>
      <c r="F2145">
        <v>26</v>
      </c>
      <c r="G2145" t="s">
        <v>1879</v>
      </c>
      <c r="H2145" t="s">
        <v>1</v>
      </c>
      <c r="J2145" t="s">
        <v>691</v>
      </c>
    </row>
    <row r="2146" spans="1:10" x14ac:dyDescent="0.25">
      <c r="A2146" t="s">
        <v>2279</v>
      </c>
      <c r="B2146">
        <v>4218306150006</v>
      </c>
      <c r="D2146" t="s">
        <v>2259</v>
      </c>
      <c r="E2146">
        <v>2011</v>
      </c>
      <c r="F2146">
        <v>28</v>
      </c>
      <c r="G2146" t="s">
        <v>1881</v>
      </c>
      <c r="H2146" t="s">
        <v>1</v>
      </c>
      <c r="J2146" t="s">
        <v>691</v>
      </c>
    </row>
    <row r="2147" spans="1:10" x14ac:dyDescent="0.25">
      <c r="A2147" t="s">
        <v>2279</v>
      </c>
      <c r="B2147">
        <v>4218306150006</v>
      </c>
      <c r="D2147" t="s">
        <v>2259</v>
      </c>
      <c r="E2147">
        <v>2011</v>
      </c>
      <c r="F2147">
        <v>32</v>
      </c>
      <c r="G2147" t="s">
        <v>1884</v>
      </c>
      <c r="H2147" t="s">
        <v>1</v>
      </c>
      <c r="J2147" t="s">
        <v>691</v>
      </c>
    </row>
    <row r="2148" spans="1:10" x14ac:dyDescent="0.25">
      <c r="A2148" t="s">
        <v>1226</v>
      </c>
      <c r="B2148">
        <v>4218306150006</v>
      </c>
      <c r="D2148" t="s">
        <v>2259</v>
      </c>
      <c r="E2148">
        <v>2016</v>
      </c>
      <c r="F2148">
        <v>2</v>
      </c>
      <c r="G2148" t="s">
        <v>1227</v>
      </c>
      <c r="H2148" t="s">
        <v>1</v>
      </c>
      <c r="J2148" t="s">
        <v>691</v>
      </c>
    </row>
    <row r="2149" spans="1:10" x14ac:dyDescent="0.25">
      <c r="A2149" t="s">
        <v>1226</v>
      </c>
      <c r="B2149">
        <v>4218306150006</v>
      </c>
      <c r="D2149" t="s">
        <v>2259</v>
      </c>
      <c r="E2149">
        <v>2016</v>
      </c>
      <c r="F2149">
        <v>4</v>
      </c>
      <c r="G2149" t="s">
        <v>1229</v>
      </c>
      <c r="H2149" t="s">
        <v>1</v>
      </c>
      <c r="J2149" t="s">
        <v>691</v>
      </c>
    </row>
    <row r="2150" spans="1:10" x14ac:dyDescent="0.25">
      <c r="A2150" t="s">
        <v>1226</v>
      </c>
      <c r="B2150">
        <v>4218306150006</v>
      </c>
      <c r="D2150" t="s">
        <v>2259</v>
      </c>
      <c r="E2150">
        <v>2016</v>
      </c>
      <c r="F2150">
        <v>11</v>
      </c>
      <c r="G2150" t="s">
        <v>1236</v>
      </c>
      <c r="H2150" t="s">
        <v>1</v>
      </c>
      <c r="J2150" t="s">
        <v>691</v>
      </c>
    </row>
    <row r="2151" spans="1:10" x14ac:dyDescent="0.25">
      <c r="A2151" t="s">
        <v>1226</v>
      </c>
      <c r="B2151">
        <v>4218306150006</v>
      </c>
      <c r="D2151" t="s">
        <v>2259</v>
      </c>
      <c r="E2151">
        <v>2016</v>
      </c>
      <c r="F2151">
        <v>12</v>
      </c>
      <c r="G2151" t="s">
        <v>1237</v>
      </c>
      <c r="H2151" t="s">
        <v>1</v>
      </c>
      <c r="J2151" t="s">
        <v>691</v>
      </c>
    </row>
    <row r="2152" spans="1:10" x14ac:dyDescent="0.25">
      <c r="A2152" t="s">
        <v>1226</v>
      </c>
      <c r="B2152">
        <v>4218306150006</v>
      </c>
      <c r="D2152" t="s">
        <v>2259</v>
      </c>
      <c r="E2152">
        <v>2016</v>
      </c>
      <c r="F2152">
        <v>13</v>
      </c>
      <c r="G2152" t="s">
        <v>1238</v>
      </c>
      <c r="H2152" t="s">
        <v>1</v>
      </c>
      <c r="J2152" t="s">
        <v>691</v>
      </c>
    </row>
    <row r="2153" spans="1:10" x14ac:dyDescent="0.25">
      <c r="A2153" t="s">
        <v>1226</v>
      </c>
      <c r="B2153">
        <v>4218306150006</v>
      </c>
      <c r="D2153" t="s">
        <v>2259</v>
      </c>
      <c r="E2153">
        <v>2016</v>
      </c>
      <c r="F2153">
        <v>14</v>
      </c>
      <c r="G2153" t="s">
        <v>1239</v>
      </c>
      <c r="H2153" t="s">
        <v>1</v>
      </c>
      <c r="J2153" t="s">
        <v>691</v>
      </c>
    </row>
    <row r="2154" spans="1:10" x14ac:dyDescent="0.25">
      <c r="A2154" t="s">
        <v>1226</v>
      </c>
      <c r="B2154">
        <v>4218306150006</v>
      </c>
      <c r="D2154" t="s">
        <v>2259</v>
      </c>
      <c r="E2154">
        <v>2016</v>
      </c>
      <c r="F2154">
        <v>15</v>
      </c>
      <c r="G2154" t="s">
        <v>1240</v>
      </c>
      <c r="H2154" t="s">
        <v>1</v>
      </c>
      <c r="J2154" t="s">
        <v>691</v>
      </c>
    </row>
    <row r="2155" spans="1:10" x14ac:dyDescent="0.25">
      <c r="A2155" t="s">
        <v>1226</v>
      </c>
      <c r="B2155">
        <v>4218306150006</v>
      </c>
      <c r="D2155" t="s">
        <v>2259</v>
      </c>
      <c r="E2155">
        <v>2016</v>
      </c>
      <c r="F2155">
        <v>16</v>
      </c>
      <c r="G2155" t="s">
        <v>1241</v>
      </c>
      <c r="H2155" t="s">
        <v>1</v>
      </c>
      <c r="J2155" t="s">
        <v>691</v>
      </c>
    </row>
    <row r="2156" spans="1:10" x14ac:dyDescent="0.25">
      <c r="A2156" t="s">
        <v>1226</v>
      </c>
      <c r="B2156">
        <v>4218306150006</v>
      </c>
      <c r="D2156" t="s">
        <v>2259</v>
      </c>
      <c r="E2156">
        <v>2016</v>
      </c>
      <c r="F2156">
        <v>17</v>
      </c>
      <c r="G2156" t="s">
        <v>1242</v>
      </c>
      <c r="H2156" t="s">
        <v>1</v>
      </c>
      <c r="J2156" t="s">
        <v>691</v>
      </c>
    </row>
    <row r="2157" spans="1:10" x14ac:dyDescent="0.25">
      <c r="A2157" t="s">
        <v>1226</v>
      </c>
      <c r="B2157">
        <v>4218306150006</v>
      </c>
      <c r="D2157" t="s">
        <v>2259</v>
      </c>
      <c r="E2157">
        <v>2016</v>
      </c>
      <c r="F2157">
        <v>18</v>
      </c>
      <c r="G2157" t="s">
        <v>1243</v>
      </c>
      <c r="H2157" t="s">
        <v>1</v>
      </c>
      <c r="J2157" t="s">
        <v>691</v>
      </c>
    </row>
    <row r="2158" spans="1:10" x14ac:dyDescent="0.25">
      <c r="A2158" t="s">
        <v>1226</v>
      </c>
      <c r="B2158">
        <v>4218306150006</v>
      </c>
      <c r="D2158" t="s">
        <v>2259</v>
      </c>
      <c r="E2158">
        <v>2016</v>
      </c>
      <c r="F2158">
        <v>19</v>
      </c>
      <c r="G2158" t="s">
        <v>1244</v>
      </c>
      <c r="H2158" t="s">
        <v>1</v>
      </c>
      <c r="J2158" t="s">
        <v>691</v>
      </c>
    </row>
    <row r="2159" spans="1:10" x14ac:dyDescent="0.25">
      <c r="A2159" t="s">
        <v>1226</v>
      </c>
      <c r="B2159">
        <v>4218306150006</v>
      </c>
      <c r="D2159" t="s">
        <v>2259</v>
      </c>
      <c r="E2159">
        <v>2016</v>
      </c>
      <c r="F2159">
        <v>20</v>
      </c>
      <c r="G2159" t="s">
        <v>1245</v>
      </c>
      <c r="H2159" t="s">
        <v>1</v>
      </c>
      <c r="J2159" t="s">
        <v>691</v>
      </c>
    </row>
    <row r="2160" spans="1:10" x14ac:dyDescent="0.25">
      <c r="A2160" t="s">
        <v>1226</v>
      </c>
      <c r="B2160">
        <v>4218306150006</v>
      </c>
      <c r="D2160" t="s">
        <v>2259</v>
      </c>
      <c r="E2160">
        <v>2016</v>
      </c>
      <c r="F2160">
        <v>22</v>
      </c>
      <c r="G2160" t="s">
        <v>1247</v>
      </c>
      <c r="H2160" t="s">
        <v>1</v>
      </c>
      <c r="J2160" t="s">
        <v>691</v>
      </c>
    </row>
    <row r="2161" spans="1:10" x14ac:dyDescent="0.25">
      <c r="A2161" t="s">
        <v>1226</v>
      </c>
      <c r="B2161">
        <v>4218306150006</v>
      </c>
      <c r="D2161" t="s">
        <v>2259</v>
      </c>
      <c r="E2161">
        <v>2016</v>
      </c>
      <c r="F2161">
        <v>23</v>
      </c>
      <c r="G2161" t="s">
        <v>1248</v>
      </c>
      <c r="H2161" t="s">
        <v>1</v>
      </c>
      <c r="J2161" t="s">
        <v>691</v>
      </c>
    </row>
    <row r="2162" spans="1:10" x14ac:dyDescent="0.25">
      <c r="A2162" t="s">
        <v>1226</v>
      </c>
      <c r="B2162">
        <v>4218306150006</v>
      </c>
      <c r="D2162" t="s">
        <v>2259</v>
      </c>
      <c r="E2162">
        <v>2016</v>
      </c>
      <c r="F2162">
        <v>24</v>
      </c>
      <c r="G2162" t="s">
        <v>1249</v>
      </c>
      <c r="H2162" t="s">
        <v>1</v>
      </c>
      <c r="J2162" t="s">
        <v>691</v>
      </c>
    </row>
    <row r="2163" spans="1:10" x14ac:dyDescent="0.25">
      <c r="A2163" t="s">
        <v>1226</v>
      </c>
      <c r="B2163">
        <v>4218306150006</v>
      </c>
      <c r="D2163" t="s">
        <v>2259</v>
      </c>
      <c r="E2163">
        <v>2016</v>
      </c>
      <c r="F2163">
        <v>25</v>
      </c>
      <c r="G2163" t="s">
        <v>1250</v>
      </c>
      <c r="H2163" t="s">
        <v>1</v>
      </c>
      <c r="J2163" t="s">
        <v>691</v>
      </c>
    </row>
    <row r="2164" spans="1:10" x14ac:dyDescent="0.25">
      <c r="A2164" t="s">
        <v>1226</v>
      </c>
      <c r="B2164">
        <v>4218306150006</v>
      </c>
      <c r="D2164" t="s">
        <v>2259</v>
      </c>
      <c r="E2164">
        <v>2016</v>
      </c>
      <c r="F2164">
        <v>26</v>
      </c>
      <c r="G2164" t="s">
        <v>285</v>
      </c>
      <c r="H2164" t="s">
        <v>1</v>
      </c>
      <c r="J2164" t="s">
        <v>691</v>
      </c>
    </row>
    <row r="2165" spans="1:10" x14ac:dyDescent="0.25">
      <c r="A2165" t="s">
        <v>1226</v>
      </c>
      <c r="B2165">
        <v>4218306150006</v>
      </c>
      <c r="D2165" t="s">
        <v>2259</v>
      </c>
      <c r="E2165">
        <v>2016</v>
      </c>
      <c r="F2165">
        <v>27</v>
      </c>
      <c r="G2165" t="s">
        <v>1251</v>
      </c>
      <c r="H2165" t="s">
        <v>1</v>
      </c>
      <c r="J2165" t="s">
        <v>691</v>
      </c>
    </row>
    <row r="2166" spans="1:10" x14ac:dyDescent="0.25">
      <c r="A2166" t="s">
        <v>1226</v>
      </c>
      <c r="B2166">
        <v>4218306150006</v>
      </c>
      <c r="D2166" t="s">
        <v>2259</v>
      </c>
      <c r="E2166">
        <v>2016</v>
      </c>
      <c r="F2166">
        <v>28</v>
      </c>
      <c r="G2166" t="s">
        <v>1252</v>
      </c>
      <c r="H2166" t="s">
        <v>1</v>
      </c>
      <c r="J2166" t="s">
        <v>691</v>
      </c>
    </row>
    <row r="2167" spans="1:10" x14ac:dyDescent="0.25">
      <c r="A2167" t="s">
        <v>1226</v>
      </c>
      <c r="B2167">
        <v>4218306150006</v>
      </c>
      <c r="D2167" t="s">
        <v>2259</v>
      </c>
      <c r="E2167">
        <v>2016</v>
      </c>
      <c r="F2167">
        <v>29</v>
      </c>
      <c r="G2167" t="s">
        <v>1253</v>
      </c>
      <c r="H2167" t="s">
        <v>1</v>
      </c>
      <c r="J2167" t="s">
        <v>691</v>
      </c>
    </row>
    <row r="2168" spans="1:10" x14ac:dyDescent="0.25">
      <c r="A2168" t="s">
        <v>1226</v>
      </c>
      <c r="B2168">
        <v>4218306150006</v>
      </c>
      <c r="D2168" t="s">
        <v>2259</v>
      </c>
      <c r="E2168">
        <v>2016</v>
      </c>
      <c r="F2168">
        <v>30</v>
      </c>
      <c r="G2168" t="s">
        <v>1254</v>
      </c>
      <c r="H2168" t="s">
        <v>1</v>
      </c>
      <c r="J2168" t="s">
        <v>691</v>
      </c>
    </row>
    <row r="2169" spans="1:10" x14ac:dyDescent="0.25">
      <c r="A2169" t="s">
        <v>1226</v>
      </c>
      <c r="B2169">
        <v>4218306150006</v>
      </c>
      <c r="D2169" t="s">
        <v>2259</v>
      </c>
      <c r="E2169">
        <v>2016</v>
      </c>
      <c r="F2169">
        <v>31</v>
      </c>
      <c r="G2169" t="s">
        <v>1255</v>
      </c>
      <c r="H2169" t="s">
        <v>1</v>
      </c>
      <c r="J2169" t="s">
        <v>691</v>
      </c>
    </row>
    <row r="2170" spans="1:10" x14ac:dyDescent="0.25">
      <c r="A2170" t="s">
        <v>1226</v>
      </c>
      <c r="B2170">
        <v>4218306150006</v>
      </c>
      <c r="D2170" t="s">
        <v>2259</v>
      </c>
      <c r="E2170">
        <v>2016</v>
      </c>
      <c r="F2170">
        <v>32</v>
      </c>
      <c r="G2170" t="s">
        <v>1256</v>
      </c>
      <c r="H2170" t="s">
        <v>1</v>
      </c>
      <c r="J2170" t="s">
        <v>691</v>
      </c>
    </row>
    <row r="2171" spans="1:10" x14ac:dyDescent="0.25">
      <c r="A2171" t="s">
        <v>1226</v>
      </c>
      <c r="B2171">
        <v>4218306150006</v>
      </c>
      <c r="D2171" t="s">
        <v>2259</v>
      </c>
      <c r="E2171">
        <v>2016</v>
      </c>
      <c r="F2171">
        <v>33</v>
      </c>
      <c r="G2171" t="s">
        <v>1257</v>
      </c>
      <c r="H2171" t="s">
        <v>1</v>
      </c>
      <c r="J2171" t="s">
        <v>691</v>
      </c>
    </row>
    <row r="2172" spans="1:10" x14ac:dyDescent="0.25">
      <c r="A2172" t="s">
        <v>1226</v>
      </c>
      <c r="B2172">
        <v>4218306150006</v>
      </c>
      <c r="D2172" t="s">
        <v>2259</v>
      </c>
      <c r="E2172">
        <v>2016</v>
      </c>
      <c r="F2172">
        <v>34</v>
      </c>
      <c r="G2172" t="s">
        <v>1258</v>
      </c>
      <c r="H2172" t="s">
        <v>1</v>
      </c>
      <c r="J2172" t="s">
        <v>691</v>
      </c>
    </row>
    <row r="2173" spans="1:10" x14ac:dyDescent="0.25">
      <c r="A2173" t="s">
        <v>1226</v>
      </c>
      <c r="B2173">
        <v>4218306150006</v>
      </c>
      <c r="D2173" t="s">
        <v>2259</v>
      </c>
      <c r="E2173">
        <v>2016</v>
      </c>
      <c r="F2173">
        <v>35</v>
      </c>
      <c r="G2173" t="s">
        <v>1259</v>
      </c>
      <c r="H2173" t="s">
        <v>1</v>
      </c>
      <c r="J2173" t="s">
        <v>691</v>
      </c>
    </row>
    <row r="2174" spans="1:10" x14ac:dyDescent="0.25">
      <c r="A2174" t="s">
        <v>1226</v>
      </c>
      <c r="B2174">
        <v>4218306150006</v>
      </c>
      <c r="D2174" t="s">
        <v>2259</v>
      </c>
      <c r="E2174">
        <v>2016</v>
      </c>
      <c r="F2174">
        <v>36</v>
      </c>
      <c r="G2174" t="s">
        <v>1260</v>
      </c>
      <c r="H2174" t="s">
        <v>1</v>
      </c>
      <c r="J2174" t="s">
        <v>691</v>
      </c>
    </row>
    <row r="2175" spans="1:10" ht="300" x14ac:dyDescent="0.25">
      <c r="A2175" t="s">
        <v>1226</v>
      </c>
      <c r="B2175">
        <v>4218306150006</v>
      </c>
      <c r="D2175" t="s">
        <v>2259</v>
      </c>
      <c r="E2175">
        <v>2016</v>
      </c>
      <c r="F2175">
        <v>37</v>
      </c>
      <c r="G2175" s="1" t="s">
        <v>1261</v>
      </c>
      <c r="H2175" t="s">
        <v>1</v>
      </c>
      <c r="J2175" t="s">
        <v>691</v>
      </c>
    </row>
    <row r="2176" spans="1:10" x14ac:dyDescent="0.25">
      <c r="A2176" t="s">
        <v>1404</v>
      </c>
      <c r="B2176">
        <v>4236181330005</v>
      </c>
      <c r="D2176" t="s">
        <v>2275</v>
      </c>
      <c r="E2176">
        <v>2016</v>
      </c>
      <c r="F2176">
        <v>1</v>
      </c>
      <c r="G2176" t="s">
        <v>1405</v>
      </c>
      <c r="H2176" t="s">
        <v>1</v>
      </c>
      <c r="J2176" t="s">
        <v>691</v>
      </c>
    </row>
    <row r="2177" spans="1:10" x14ac:dyDescent="0.25">
      <c r="A2177" t="s">
        <v>1404</v>
      </c>
      <c r="B2177">
        <v>4236181330005</v>
      </c>
      <c r="D2177" t="s">
        <v>2275</v>
      </c>
      <c r="E2177">
        <v>2016</v>
      </c>
      <c r="F2177">
        <v>2</v>
      </c>
      <c r="G2177" t="s">
        <v>1406</v>
      </c>
      <c r="H2177" t="s">
        <v>1</v>
      </c>
      <c r="J2177" t="s">
        <v>691</v>
      </c>
    </row>
    <row r="2178" spans="1:10" x14ac:dyDescent="0.25">
      <c r="A2178" t="s">
        <v>1404</v>
      </c>
      <c r="B2178">
        <v>4236181330005</v>
      </c>
      <c r="D2178" t="s">
        <v>2275</v>
      </c>
      <c r="E2178">
        <v>2016</v>
      </c>
      <c r="F2178">
        <v>3</v>
      </c>
      <c r="G2178" t="s">
        <v>1407</v>
      </c>
      <c r="H2178" t="s">
        <v>1</v>
      </c>
      <c r="J2178" t="s">
        <v>691</v>
      </c>
    </row>
    <row r="2179" spans="1:10" x14ac:dyDescent="0.25">
      <c r="A2179" t="s">
        <v>1404</v>
      </c>
      <c r="B2179">
        <v>4236181330005</v>
      </c>
      <c r="D2179" t="s">
        <v>2275</v>
      </c>
      <c r="E2179">
        <v>2016</v>
      </c>
      <c r="F2179">
        <v>4</v>
      </c>
      <c r="G2179" t="s">
        <v>1408</v>
      </c>
      <c r="H2179" t="s">
        <v>1</v>
      </c>
      <c r="J2179" t="s">
        <v>691</v>
      </c>
    </row>
    <row r="2180" spans="1:10" x14ac:dyDescent="0.25">
      <c r="A2180" t="s">
        <v>1404</v>
      </c>
      <c r="B2180">
        <v>4236181330005</v>
      </c>
      <c r="D2180" t="s">
        <v>2275</v>
      </c>
      <c r="E2180">
        <v>2016</v>
      </c>
      <c r="F2180">
        <v>6</v>
      </c>
      <c r="G2180" t="s">
        <v>1410</v>
      </c>
      <c r="H2180" t="s">
        <v>1</v>
      </c>
      <c r="J2180" t="s">
        <v>691</v>
      </c>
    </row>
    <row r="2181" spans="1:10" x14ac:dyDescent="0.25">
      <c r="A2181" t="s">
        <v>2273</v>
      </c>
      <c r="B2181">
        <v>4236181330005</v>
      </c>
      <c r="D2181" t="s">
        <v>2275</v>
      </c>
      <c r="E2181">
        <v>2016</v>
      </c>
      <c r="F2181">
        <v>7</v>
      </c>
      <c r="G2181" t="s">
        <v>2274</v>
      </c>
      <c r="H2181" t="s">
        <v>1</v>
      </c>
      <c r="J2181" t="s">
        <v>691</v>
      </c>
    </row>
    <row r="2182" spans="1:10" x14ac:dyDescent="0.25">
      <c r="A2182" t="s">
        <v>1404</v>
      </c>
      <c r="B2182">
        <v>4236181330005</v>
      </c>
      <c r="D2182" t="s">
        <v>2275</v>
      </c>
      <c r="E2182">
        <v>2016</v>
      </c>
      <c r="F2182">
        <v>8</v>
      </c>
      <c r="G2182" t="s">
        <v>1411</v>
      </c>
      <c r="H2182" t="s">
        <v>1</v>
      </c>
      <c r="J2182" t="s">
        <v>691</v>
      </c>
    </row>
    <row r="2183" spans="1:10" x14ac:dyDescent="0.25">
      <c r="A2183" t="s">
        <v>1649</v>
      </c>
      <c r="B2183">
        <v>4200214380009</v>
      </c>
      <c r="D2183" t="s">
        <v>2266</v>
      </c>
      <c r="E2183">
        <v>2005</v>
      </c>
      <c r="F2183">
        <v>1</v>
      </c>
      <c r="G2183" t="s">
        <v>1967</v>
      </c>
      <c r="H2183" t="s">
        <v>1</v>
      </c>
      <c r="J2183" t="s">
        <v>691</v>
      </c>
    </row>
    <row r="2184" spans="1:10" x14ac:dyDescent="0.25">
      <c r="A2184" t="s">
        <v>1650</v>
      </c>
      <c r="B2184">
        <v>4200214380009</v>
      </c>
      <c r="D2184" t="s">
        <v>2266</v>
      </c>
      <c r="E2184">
        <v>2005</v>
      </c>
      <c r="F2184">
        <v>2</v>
      </c>
      <c r="G2184" t="s">
        <v>1968</v>
      </c>
      <c r="H2184" t="s">
        <v>1</v>
      </c>
      <c r="J2184" t="s">
        <v>691</v>
      </c>
    </row>
    <row r="2185" spans="1:10" x14ac:dyDescent="0.25">
      <c r="A2185" t="s">
        <v>1651</v>
      </c>
      <c r="B2185">
        <v>4200214380009</v>
      </c>
      <c r="D2185" t="s">
        <v>2266</v>
      </c>
      <c r="E2185">
        <v>2005</v>
      </c>
      <c r="F2185">
        <v>3</v>
      </c>
      <c r="G2185" t="s">
        <v>1969</v>
      </c>
      <c r="H2185" t="s">
        <v>1</v>
      </c>
      <c r="J2185" t="s">
        <v>691</v>
      </c>
    </row>
    <row r="2186" spans="1:10" x14ac:dyDescent="0.25">
      <c r="A2186" t="s">
        <v>1652</v>
      </c>
      <c r="B2186">
        <v>4200214380009</v>
      </c>
      <c r="D2186" t="s">
        <v>2266</v>
      </c>
      <c r="E2186">
        <v>2016</v>
      </c>
      <c r="F2186">
        <v>1</v>
      </c>
      <c r="G2186" t="s">
        <v>1653</v>
      </c>
      <c r="H2186" t="s">
        <v>1</v>
      </c>
      <c r="J2186" t="s">
        <v>691</v>
      </c>
    </row>
    <row r="2187" spans="1:10" x14ac:dyDescent="0.25">
      <c r="A2187" t="s">
        <v>1654</v>
      </c>
      <c r="B2187">
        <v>4200214380009</v>
      </c>
      <c r="D2187" t="s">
        <v>2266</v>
      </c>
      <c r="E2187">
        <v>2016</v>
      </c>
      <c r="F2187">
        <v>2</v>
      </c>
      <c r="G2187" t="s">
        <v>1655</v>
      </c>
      <c r="H2187" t="s">
        <v>1</v>
      </c>
      <c r="J2187" t="s">
        <v>691</v>
      </c>
    </row>
    <row r="2188" spans="1:10" x14ac:dyDescent="0.25">
      <c r="A2188" t="s">
        <v>1656</v>
      </c>
      <c r="B2188">
        <v>4200214380009</v>
      </c>
      <c r="D2188" t="s">
        <v>2266</v>
      </c>
      <c r="E2188">
        <v>2016</v>
      </c>
      <c r="F2188">
        <v>3</v>
      </c>
      <c r="G2188" t="s">
        <v>1657</v>
      </c>
      <c r="H2188" t="s">
        <v>1</v>
      </c>
      <c r="J2188" t="s">
        <v>691</v>
      </c>
    </row>
    <row r="2189" spans="1:10" x14ac:dyDescent="0.25">
      <c r="A2189" t="s">
        <v>1658</v>
      </c>
      <c r="B2189">
        <v>4200214380009</v>
      </c>
      <c r="D2189" t="s">
        <v>2266</v>
      </c>
      <c r="E2189">
        <v>2016</v>
      </c>
      <c r="F2189">
        <v>4</v>
      </c>
      <c r="G2189" t="s">
        <v>1659</v>
      </c>
      <c r="H2189" t="s">
        <v>1</v>
      </c>
      <c r="J2189" t="s">
        <v>691</v>
      </c>
    </row>
    <row r="2190" spans="1:10" x14ac:dyDescent="0.25">
      <c r="A2190" t="s">
        <v>1660</v>
      </c>
      <c r="B2190">
        <v>4200214380009</v>
      </c>
      <c r="D2190" t="s">
        <v>2266</v>
      </c>
      <c r="E2190">
        <v>2016</v>
      </c>
      <c r="F2190">
        <v>5</v>
      </c>
      <c r="G2190" t="s">
        <v>1661</v>
      </c>
      <c r="H2190" t="s">
        <v>1</v>
      </c>
      <c r="J2190" t="s">
        <v>691</v>
      </c>
    </row>
    <row r="2191" spans="1:10" x14ac:dyDescent="0.25">
      <c r="A2191" t="s">
        <v>1662</v>
      </c>
      <c r="B2191">
        <v>4200214380009</v>
      </c>
      <c r="D2191" t="s">
        <v>2266</v>
      </c>
      <c r="E2191">
        <v>2016</v>
      </c>
      <c r="F2191">
        <v>6</v>
      </c>
      <c r="G2191" t="s">
        <v>1663</v>
      </c>
      <c r="H2191" t="s">
        <v>1</v>
      </c>
      <c r="J2191" t="s">
        <v>691</v>
      </c>
    </row>
    <row r="2192" spans="1:10" x14ac:dyDescent="0.25">
      <c r="A2192" t="s">
        <v>1664</v>
      </c>
      <c r="B2192">
        <v>4200214380009</v>
      </c>
      <c r="D2192" t="s">
        <v>2266</v>
      </c>
      <c r="E2192">
        <v>2016</v>
      </c>
      <c r="F2192">
        <v>7</v>
      </c>
      <c r="G2192" t="s">
        <v>1665</v>
      </c>
      <c r="H2192" t="s">
        <v>1</v>
      </c>
      <c r="J2192" t="s">
        <v>691</v>
      </c>
    </row>
    <row r="2193" spans="1:10" x14ac:dyDescent="0.25">
      <c r="A2193" t="s">
        <v>1666</v>
      </c>
      <c r="B2193">
        <v>4200214380009</v>
      </c>
      <c r="D2193" t="s">
        <v>2266</v>
      </c>
      <c r="E2193">
        <v>2016</v>
      </c>
      <c r="F2193">
        <v>8</v>
      </c>
      <c r="G2193" t="s">
        <v>2251</v>
      </c>
      <c r="H2193" t="s">
        <v>1</v>
      </c>
      <c r="J2193" t="s">
        <v>691</v>
      </c>
    </row>
    <row r="2194" spans="1:10" x14ac:dyDescent="0.25">
      <c r="A2194" t="s">
        <v>1667</v>
      </c>
      <c r="B2194">
        <v>4200214380009</v>
      </c>
      <c r="D2194" t="s">
        <v>2266</v>
      </c>
      <c r="E2194">
        <v>2016</v>
      </c>
      <c r="F2194">
        <v>9</v>
      </c>
      <c r="G2194" t="s">
        <v>1769</v>
      </c>
      <c r="H2194" t="s">
        <v>1</v>
      </c>
      <c r="J2194" t="s">
        <v>691</v>
      </c>
    </row>
    <row r="2195" spans="1:10" x14ac:dyDescent="0.25">
      <c r="A2195" t="s">
        <v>1668</v>
      </c>
      <c r="B2195">
        <v>4200214380009</v>
      </c>
      <c r="D2195" t="s">
        <v>2266</v>
      </c>
      <c r="E2195">
        <v>2016</v>
      </c>
      <c r="F2195">
        <v>10</v>
      </c>
      <c r="G2195" t="s">
        <v>1669</v>
      </c>
      <c r="H2195" t="s">
        <v>1</v>
      </c>
      <c r="J2195" t="s">
        <v>691</v>
      </c>
    </row>
    <row r="2196" spans="1:10" x14ac:dyDescent="0.25">
      <c r="A2196" t="s">
        <v>1670</v>
      </c>
      <c r="B2196">
        <v>4200214380009</v>
      </c>
      <c r="D2196" t="s">
        <v>2266</v>
      </c>
      <c r="E2196">
        <v>2016</v>
      </c>
      <c r="F2196">
        <v>11</v>
      </c>
      <c r="G2196" t="s">
        <v>1671</v>
      </c>
      <c r="H2196" t="s">
        <v>1</v>
      </c>
      <c r="J2196" t="s">
        <v>691</v>
      </c>
    </row>
    <row r="2197" spans="1:10" x14ac:dyDescent="0.25">
      <c r="A2197" t="s">
        <v>1672</v>
      </c>
      <c r="B2197">
        <v>4200214380009</v>
      </c>
      <c r="D2197" t="s">
        <v>2266</v>
      </c>
      <c r="E2197">
        <v>2016</v>
      </c>
      <c r="F2197">
        <v>12</v>
      </c>
      <c r="G2197" t="s">
        <v>1673</v>
      </c>
      <c r="H2197" t="s">
        <v>1</v>
      </c>
      <c r="J2197" t="s">
        <v>691</v>
      </c>
    </row>
    <row r="2198" spans="1:10" x14ac:dyDescent="0.25">
      <c r="A2198" t="s">
        <v>1674</v>
      </c>
      <c r="B2198">
        <v>4200214380009</v>
      </c>
      <c r="D2198" t="s">
        <v>2266</v>
      </c>
      <c r="E2198">
        <v>2016</v>
      </c>
      <c r="F2198">
        <v>13</v>
      </c>
      <c r="G2198" t="s">
        <v>1675</v>
      </c>
      <c r="H2198" t="s">
        <v>1</v>
      </c>
      <c r="J2198" t="s">
        <v>691</v>
      </c>
    </row>
    <row r="2199" spans="1:10" x14ac:dyDescent="0.25">
      <c r="A2199" t="s">
        <v>1717</v>
      </c>
      <c r="B2199">
        <v>4200347000004</v>
      </c>
      <c r="D2199" t="s">
        <v>2267</v>
      </c>
      <c r="E2199">
        <v>2016</v>
      </c>
      <c r="F2199">
        <v>1</v>
      </c>
      <c r="G2199" t="s">
        <v>1718</v>
      </c>
      <c r="H2199" t="s">
        <v>1</v>
      </c>
      <c r="J2199" t="s">
        <v>691</v>
      </c>
    </row>
    <row r="2200" spans="1:10" x14ac:dyDescent="0.25">
      <c r="A2200" t="s">
        <v>1717</v>
      </c>
      <c r="B2200">
        <v>4200347000004</v>
      </c>
      <c r="D2200" t="s">
        <v>2267</v>
      </c>
      <c r="E2200">
        <v>2016</v>
      </c>
      <c r="F2200">
        <v>2</v>
      </c>
      <c r="G2200" t="s">
        <v>1719</v>
      </c>
      <c r="H2200" t="s">
        <v>1</v>
      </c>
      <c r="J2200" t="s">
        <v>691</v>
      </c>
    </row>
    <row r="2201" spans="1:10" x14ac:dyDescent="0.25">
      <c r="A2201" t="s">
        <v>1717</v>
      </c>
      <c r="B2201">
        <v>4200347000004</v>
      </c>
      <c r="D2201" t="s">
        <v>2267</v>
      </c>
      <c r="E2201">
        <v>2016</v>
      </c>
      <c r="F2201">
        <v>3</v>
      </c>
      <c r="G2201" t="s">
        <v>1720</v>
      </c>
      <c r="H2201" t="s">
        <v>1</v>
      </c>
      <c r="J2201" t="s">
        <v>691</v>
      </c>
    </row>
    <row r="2202" spans="1:10" x14ac:dyDescent="0.25">
      <c r="A2202" t="s">
        <v>1717</v>
      </c>
      <c r="B2202">
        <v>4200347000004</v>
      </c>
      <c r="D2202" t="s">
        <v>2267</v>
      </c>
      <c r="E2202">
        <v>2016</v>
      </c>
      <c r="F2202">
        <v>4</v>
      </c>
      <c r="G2202" t="s">
        <v>1721</v>
      </c>
      <c r="H2202" t="s">
        <v>1</v>
      </c>
      <c r="J2202" t="s">
        <v>691</v>
      </c>
    </row>
    <row r="2203" spans="1:10" x14ac:dyDescent="0.25">
      <c r="A2203" t="s">
        <v>1717</v>
      </c>
      <c r="B2203">
        <v>4200347000004</v>
      </c>
      <c r="D2203" t="s">
        <v>2267</v>
      </c>
      <c r="E2203">
        <v>2016</v>
      </c>
      <c r="F2203">
        <v>5</v>
      </c>
      <c r="G2203" t="s">
        <v>1722</v>
      </c>
      <c r="H2203" t="s">
        <v>1</v>
      </c>
      <c r="J2203" t="s">
        <v>691</v>
      </c>
    </row>
    <row r="2204" spans="1:10" x14ac:dyDescent="0.25">
      <c r="A2204" t="s">
        <v>1717</v>
      </c>
      <c r="B2204">
        <v>4200347000004</v>
      </c>
      <c r="D2204" t="s">
        <v>2267</v>
      </c>
      <c r="E2204">
        <v>2016</v>
      </c>
      <c r="F2204">
        <v>6</v>
      </c>
      <c r="G2204" t="s">
        <v>1723</v>
      </c>
      <c r="H2204" t="s">
        <v>1</v>
      </c>
      <c r="J2204" t="s">
        <v>691</v>
      </c>
    </row>
    <row r="2205" spans="1:10" x14ac:dyDescent="0.25">
      <c r="A2205" t="s">
        <v>1717</v>
      </c>
      <c r="B2205">
        <v>4200347000004</v>
      </c>
      <c r="D2205" t="s">
        <v>2267</v>
      </c>
      <c r="E2205">
        <v>2016</v>
      </c>
      <c r="F2205">
        <v>7</v>
      </c>
      <c r="G2205" t="s">
        <v>1724</v>
      </c>
      <c r="H2205" t="s">
        <v>1</v>
      </c>
      <c r="J2205" t="s">
        <v>691</v>
      </c>
    </row>
    <row r="2206" spans="1:10" x14ac:dyDescent="0.25">
      <c r="A2206" t="s">
        <v>1717</v>
      </c>
      <c r="B2206">
        <v>4200347000004</v>
      </c>
      <c r="D2206" t="s">
        <v>2267</v>
      </c>
      <c r="E2206">
        <v>2016</v>
      </c>
      <c r="F2206">
        <v>8</v>
      </c>
      <c r="G2206" t="s">
        <v>1725</v>
      </c>
      <c r="H2206" t="s">
        <v>1</v>
      </c>
      <c r="J2206" t="s">
        <v>691</v>
      </c>
    </row>
    <row r="2207" spans="1:10" x14ac:dyDescent="0.25">
      <c r="A2207" t="s">
        <v>1717</v>
      </c>
      <c r="B2207">
        <v>4200347000004</v>
      </c>
      <c r="D2207" t="s">
        <v>2267</v>
      </c>
      <c r="E2207">
        <v>2016</v>
      </c>
      <c r="F2207">
        <v>9</v>
      </c>
      <c r="G2207" t="s">
        <v>1726</v>
      </c>
      <c r="H2207" t="s">
        <v>1</v>
      </c>
      <c r="J2207" t="s">
        <v>691</v>
      </c>
    </row>
    <row r="2208" spans="1:10" x14ac:dyDescent="0.25">
      <c r="A2208" t="s">
        <v>1717</v>
      </c>
      <c r="B2208">
        <v>4200347000004</v>
      </c>
      <c r="D2208" t="s">
        <v>2267</v>
      </c>
      <c r="E2208">
        <v>2016</v>
      </c>
      <c r="F2208">
        <v>10</v>
      </c>
      <c r="G2208" t="s">
        <v>1727</v>
      </c>
      <c r="H2208" t="s">
        <v>1</v>
      </c>
      <c r="J2208" t="s">
        <v>691</v>
      </c>
    </row>
    <row r="2209" spans="1:10" x14ac:dyDescent="0.25">
      <c r="A2209" t="s">
        <v>1717</v>
      </c>
      <c r="B2209">
        <v>4200347000004</v>
      </c>
      <c r="D2209" t="s">
        <v>2267</v>
      </c>
      <c r="E2209">
        <v>2016</v>
      </c>
      <c r="F2209">
        <v>11</v>
      </c>
      <c r="G2209" t="s">
        <v>1728</v>
      </c>
      <c r="H2209" t="s">
        <v>1</v>
      </c>
      <c r="J2209" t="s">
        <v>691</v>
      </c>
    </row>
    <row r="2210" spans="1:10" x14ac:dyDescent="0.25">
      <c r="A2210" t="s">
        <v>1717</v>
      </c>
      <c r="B2210">
        <v>4200347000004</v>
      </c>
      <c r="D2210" t="s">
        <v>2267</v>
      </c>
      <c r="E2210">
        <v>2016</v>
      </c>
      <c r="F2210">
        <v>12</v>
      </c>
      <c r="G2210" t="s">
        <v>1729</v>
      </c>
      <c r="H2210" t="s">
        <v>1</v>
      </c>
      <c r="J2210" t="s">
        <v>691</v>
      </c>
    </row>
    <row r="2211" spans="1:10" x14ac:dyDescent="0.25">
      <c r="A2211" t="s">
        <v>1717</v>
      </c>
      <c r="B2211">
        <v>4200347000004</v>
      </c>
      <c r="D2211" t="s">
        <v>2267</v>
      </c>
      <c r="E2211">
        <v>2016</v>
      </c>
      <c r="F2211">
        <v>13</v>
      </c>
      <c r="G2211" t="s">
        <v>1730</v>
      </c>
      <c r="H2211" t="s">
        <v>1</v>
      </c>
      <c r="J2211" t="s">
        <v>691</v>
      </c>
    </row>
    <row r="2212" spans="1:10" x14ac:dyDescent="0.25">
      <c r="A2212" t="s">
        <v>1717</v>
      </c>
      <c r="B2212">
        <v>4200347000004</v>
      </c>
      <c r="D2212" t="s">
        <v>2267</v>
      </c>
      <c r="E2212">
        <v>2016</v>
      </c>
      <c r="F2212">
        <v>14</v>
      </c>
      <c r="G2212" t="s">
        <v>1731</v>
      </c>
      <c r="H2212" t="s">
        <v>1</v>
      </c>
      <c r="J2212" t="s">
        <v>691</v>
      </c>
    </row>
    <row r="2213" spans="1:10" x14ac:dyDescent="0.25">
      <c r="A2213" t="s">
        <v>1717</v>
      </c>
      <c r="B2213">
        <v>4200347000004</v>
      </c>
      <c r="D2213" t="s">
        <v>2267</v>
      </c>
      <c r="E2213">
        <v>2016</v>
      </c>
      <c r="F2213">
        <v>15</v>
      </c>
      <c r="G2213" t="s">
        <v>1732</v>
      </c>
      <c r="H2213" t="s">
        <v>1</v>
      </c>
      <c r="J2213" t="s">
        <v>691</v>
      </c>
    </row>
    <row r="2214" spans="1:10" x14ac:dyDescent="0.25">
      <c r="A2214" t="s">
        <v>1717</v>
      </c>
      <c r="B2214">
        <v>4200347000004</v>
      </c>
      <c r="D2214" t="s">
        <v>2267</v>
      </c>
      <c r="E2214">
        <v>2016</v>
      </c>
      <c r="F2214">
        <v>16</v>
      </c>
      <c r="G2214" t="s">
        <v>1782</v>
      </c>
      <c r="H2214" t="s">
        <v>1</v>
      </c>
      <c r="J2214" t="s">
        <v>691</v>
      </c>
    </row>
    <row r="2215" spans="1:10" x14ac:dyDescent="0.25">
      <c r="A2215" t="s">
        <v>1717</v>
      </c>
      <c r="B2215">
        <v>4200347000004</v>
      </c>
      <c r="D2215" t="s">
        <v>2267</v>
      </c>
      <c r="E2215">
        <v>2016</v>
      </c>
      <c r="F2215">
        <v>17</v>
      </c>
      <c r="G2215" t="s">
        <v>1733</v>
      </c>
      <c r="H2215" t="s">
        <v>1</v>
      </c>
      <c r="J2215" t="s">
        <v>691</v>
      </c>
    </row>
    <row r="2216" spans="1:10" x14ac:dyDescent="0.25">
      <c r="A2216" t="s">
        <v>1717</v>
      </c>
      <c r="B2216">
        <v>4200347000004</v>
      </c>
      <c r="D2216" t="s">
        <v>2267</v>
      </c>
      <c r="E2216">
        <v>2016</v>
      </c>
      <c r="F2216">
        <v>18</v>
      </c>
      <c r="G2216" t="s">
        <v>1734</v>
      </c>
      <c r="H2216" t="s">
        <v>1</v>
      </c>
      <c r="J2216" t="s">
        <v>691</v>
      </c>
    </row>
    <row r="2217" spans="1:10" x14ac:dyDescent="0.25">
      <c r="B2217">
        <v>4209190940005</v>
      </c>
      <c r="D2217" t="s">
        <v>2280</v>
      </c>
      <c r="E2217">
        <v>2011</v>
      </c>
      <c r="F2217">
        <v>2</v>
      </c>
      <c r="G2217" t="s">
        <v>1371</v>
      </c>
      <c r="H2217" t="s">
        <v>1</v>
      </c>
      <c r="J2217" t="s">
        <v>3</v>
      </c>
    </row>
    <row r="2218" spans="1:10" x14ac:dyDescent="0.25">
      <c r="B2218">
        <v>4209190940005</v>
      </c>
      <c r="D2218" t="s">
        <v>2280</v>
      </c>
      <c r="E2218">
        <v>2011</v>
      </c>
      <c r="F2218">
        <v>3</v>
      </c>
      <c r="G2218" t="s">
        <v>1372</v>
      </c>
      <c r="H2218" t="s">
        <v>1</v>
      </c>
      <c r="J2218" t="s">
        <v>3</v>
      </c>
    </row>
    <row r="2219" spans="1:10" x14ac:dyDescent="0.25">
      <c r="B2219">
        <v>4209190940005</v>
      </c>
      <c r="D2219" t="s">
        <v>2280</v>
      </c>
      <c r="E2219">
        <v>2011</v>
      </c>
      <c r="F2219">
        <v>4</v>
      </c>
      <c r="G2219" t="s">
        <v>1373</v>
      </c>
      <c r="H2219" t="s">
        <v>1</v>
      </c>
      <c r="J2219" t="s">
        <v>3</v>
      </c>
    </row>
    <row r="2220" spans="1:10" x14ac:dyDescent="0.25">
      <c r="B2220">
        <v>4209190940005</v>
      </c>
      <c r="D2220" t="s">
        <v>2280</v>
      </c>
      <c r="E2220">
        <v>2011</v>
      </c>
      <c r="F2220">
        <v>7</v>
      </c>
      <c r="G2220" t="s">
        <v>1376</v>
      </c>
      <c r="H2220" t="s">
        <v>1</v>
      </c>
      <c r="J2220" t="s">
        <v>3</v>
      </c>
    </row>
    <row r="2221" spans="1:10" x14ac:dyDescent="0.25">
      <c r="B2221">
        <v>4209190940005</v>
      </c>
      <c r="D2221" t="s">
        <v>2280</v>
      </c>
      <c r="E2221">
        <v>2011</v>
      </c>
      <c r="F2221">
        <v>8</v>
      </c>
      <c r="G2221" t="s">
        <v>1377</v>
      </c>
      <c r="H2221" t="s">
        <v>1</v>
      </c>
      <c r="J2221" t="s">
        <v>3</v>
      </c>
    </row>
    <row r="2222" spans="1:10" x14ac:dyDescent="0.25">
      <c r="B2222">
        <v>4209190940005</v>
      </c>
      <c r="D2222" t="s">
        <v>2280</v>
      </c>
      <c r="E2222">
        <v>2011</v>
      </c>
      <c r="F2222">
        <v>11</v>
      </c>
      <c r="G2222" t="s">
        <v>1380</v>
      </c>
      <c r="H2222" t="s">
        <v>1</v>
      </c>
      <c r="J2222" t="s">
        <v>3</v>
      </c>
    </row>
    <row r="2223" spans="1:10" x14ac:dyDescent="0.25">
      <c r="B2223">
        <v>4209190940005</v>
      </c>
      <c r="D2223" t="s">
        <v>2280</v>
      </c>
      <c r="E2223">
        <v>2011</v>
      </c>
      <c r="F2223">
        <v>17</v>
      </c>
      <c r="G2223" t="s">
        <v>1386</v>
      </c>
      <c r="H2223" t="s">
        <v>1</v>
      </c>
      <c r="J2223" t="s">
        <v>3</v>
      </c>
    </row>
    <row r="2224" spans="1:10" x14ac:dyDescent="0.25">
      <c r="B2224">
        <v>4209190940005</v>
      </c>
      <c r="D2224" t="s">
        <v>2280</v>
      </c>
      <c r="E2224">
        <v>2011</v>
      </c>
      <c r="F2224">
        <v>19</v>
      </c>
      <c r="G2224" t="s">
        <v>1388</v>
      </c>
      <c r="H2224" t="s">
        <v>1</v>
      </c>
      <c r="J2224" t="s">
        <v>3</v>
      </c>
    </row>
    <row r="2225" spans="1:10" x14ac:dyDescent="0.25">
      <c r="B2225">
        <v>4209190940005</v>
      </c>
      <c r="D2225" t="s">
        <v>2280</v>
      </c>
      <c r="E2225">
        <v>2011</v>
      </c>
      <c r="F2225">
        <v>23</v>
      </c>
      <c r="G2225" t="s">
        <v>1392</v>
      </c>
      <c r="H2225" t="s">
        <v>1</v>
      </c>
      <c r="J2225" t="s">
        <v>3</v>
      </c>
    </row>
    <row r="2226" spans="1:10" x14ac:dyDescent="0.25">
      <c r="B2226">
        <v>4209190940005</v>
      </c>
      <c r="D2226" t="s">
        <v>2280</v>
      </c>
      <c r="E2226">
        <v>2011</v>
      </c>
      <c r="F2226">
        <v>1</v>
      </c>
      <c r="G2226" t="s">
        <v>1370</v>
      </c>
      <c r="H2226" t="s">
        <v>1</v>
      </c>
      <c r="J2226" t="s">
        <v>5</v>
      </c>
    </row>
    <row r="2227" spans="1:10" x14ac:dyDescent="0.25">
      <c r="B2227">
        <v>4209190940005</v>
      </c>
      <c r="D2227" t="s">
        <v>2280</v>
      </c>
      <c r="E2227">
        <v>2011</v>
      </c>
      <c r="F2227">
        <v>5</v>
      </c>
      <c r="G2227" t="s">
        <v>1374</v>
      </c>
      <c r="H2227" t="s">
        <v>1</v>
      </c>
      <c r="J2227" t="s">
        <v>5</v>
      </c>
    </row>
    <row r="2228" spans="1:10" x14ac:dyDescent="0.25">
      <c r="B2228">
        <v>4209190940005</v>
      </c>
      <c r="D2228" t="s">
        <v>2280</v>
      </c>
      <c r="E2228">
        <v>2011</v>
      </c>
      <c r="F2228">
        <v>10</v>
      </c>
      <c r="G2228" t="s">
        <v>1379</v>
      </c>
      <c r="H2228" t="s">
        <v>1</v>
      </c>
      <c r="J2228" t="s">
        <v>5</v>
      </c>
    </row>
    <row r="2229" spans="1:10" x14ac:dyDescent="0.25">
      <c r="B2229">
        <v>4209190940005</v>
      </c>
      <c r="D2229" t="s">
        <v>2280</v>
      </c>
      <c r="E2229">
        <v>2011</v>
      </c>
      <c r="F2229">
        <v>18</v>
      </c>
      <c r="G2229" t="s">
        <v>1387</v>
      </c>
      <c r="H2229" t="s">
        <v>1</v>
      </c>
      <c r="J2229" t="s">
        <v>5</v>
      </c>
    </row>
    <row r="2230" spans="1:10" x14ac:dyDescent="0.25">
      <c r="B2230">
        <v>4209190940005</v>
      </c>
      <c r="D2230" t="s">
        <v>2280</v>
      </c>
      <c r="E2230">
        <v>2011</v>
      </c>
      <c r="F2230">
        <v>20</v>
      </c>
      <c r="G2230" t="s">
        <v>1389</v>
      </c>
      <c r="H2230" t="s">
        <v>1</v>
      </c>
      <c r="J2230" t="s">
        <v>5</v>
      </c>
    </row>
    <row r="2231" spans="1:10" x14ac:dyDescent="0.25">
      <c r="B2231">
        <v>4209190940005</v>
      </c>
      <c r="D2231" t="s">
        <v>2280</v>
      </c>
      <c r="E2231">
        <v>2011</v>
      </c>
      <c r="F2231">
        <v>9</v>
      </c>
      <c r="G2231" t="s">
        <v>1378</v>
      </c>
      <c r="H2231" t="s">
        <v>1</v>
      </c>
      <c r="J2231" t="s">
        <v>691</v>
      </c>
    </row>
    <row r="2232" spans="1:10" x14ac:dyDescent="0.25">
      <c r="B2232">
        <v>4209190940005</v>
      </c>
      <c r="D2232" t="s">
        <v>2280</v>
      </c>
      <c r="E2232">
        <v>2011</v>
      </c>
      <c r="F2232">
        <v>14</v>
      </c>
      <c r="G2232" t="s">
        <v>1383</v>
      </c>
      <c r="H2232" t="s">
        <v>1</v>
      </c>
      <c r="J2232" t="s">
        <v>691</v>
      </c>
    </row>
    <row r="2233" spans="1:10" x14ac:dyDescent="0.25">
      <c r="B2233">
        <v>4209190940005</v>
      </c>
      <c r="D2233" t="s">
        <v>2280</v>
      </c>
      <c r="E2233">
        <v>2011</v>
      </c>
      <c r="F2233">
        <v>16</v>
      </c>
      <c r="G2233" t="s">
        <v>1385</v>
      </c>
      <c r="H2233" t="s">
        <v>1</v>
      </c>
      <c r="J2233" t="s">
        <v>691</v>
      </c>
    </row>
    <row r="2234" spans="1:10" x14ac:dyDescent="0.25">
      <c r="A2234" t="s">
        <v>1393</v>
      </c>
      <c r="B2234">
        <v>4209190940005</v>
      </c>
      <c r="D2234" t="s">
        <v>2280</v>
      </c>
      <c r="E2234">
        <v>2016</v>
      </c>
      <c r="F2234">
        <v>1</v>
      </c>
      <c r="G2234" t="s">
        <v>1394</v>
      </c>
      <c r="H2234" t="s">
        <v>1</v>
      </c>
      <c r="J2234" t="s">
        <v>691</v>
      </c>
    </row>
    <row r="2235" spans="1:10" x14ac:dyDescent="0.25">
      <c r="A2235" t="s">
        <v>1393</v>
      </c>
      <c r="B2235">
        <v>4209190940005</v>
      </c>
      <c r="D2235" t="s">
        <v>2280</v>
      </c>
      <c r="E2235">
        <v>2016</v>
      </c>
      <c r="F2235">
        <v>3</v>
      </c>
      <c r="G2235" t="s">
        <v>1396</v>
      </c>
      <c r="H2235" t="s">
        <v>1</v>
      </c>
      <c r="J2235" t="s">
        <v>691</v>
      </c>
    </row>
    <row r="2236" spans="1:10" x14ac:dyDescent="0.25">
      <c r="A2236" t="s">
        <v>1393</v>
      </c>
      <c r="B2236">
        <v>4209190940005</v>
      </c>
      <c r="D2236" t="s">
        <v>2280</v>
      </c>
      <c r="E2236">
        <v>2016</v>
      </c>
      <c r="F2236">
        <v>4</v>
      </c>
      <c r="G2236" t="s">
        <v>1397</v>
      </c>
      <c r="H2236" t="s">
        <v>1</v>
      </c>
      <c r="J2236" t="s">
        <v>691</v>
      </c>
    </row>
    <row r="2237" spans="1:10" x14ac:dyDescent="0.25">
      <c r="A2237" t="s">
        <v>1393</v>
      </c>
      <c r="B2237">
        <v>4209190940005</v>
      </c>
      <c r="D2237" t="s">
        <v>2280</v>
      </c>
      <c r="E2237">
        <v>2016</v>
      </c>
      <c r="F2237">
        <v>5</v>
      </c>
      <c r="G2237" t="s">
        <v>1398</v>
      </c>
      <c r="H2237" t="s">
        <v>1</v>
      </c>
      <c r="J2237" t="s">
        <v>691</v>
      </c>
    </row>
    <row r="2238" spans="1:10" x14ac:dyDescent="0.25">
      <c r="A2238" t="s">
        <v>1393</v>
      </c>
      <c r="B2238">
        <v>4209190940005</v>
      </c>
      <c r="D2238" t="s">
        <v>2280</v>
      </c>
      <c r="E2238">
        <v>2016</v>
      </c>
      <c r="F2238">
        <v>6</v>
      </c>
      <c r="G2238" t="s">
        <v>1399</v>
      </c>
      <c r="H2238" t="s">
        <v>1</v>
      </c>
      <c r="J2238" t="s">
        <v>691</v>
      </c>
    </row>
    <row r="2239" spans="1:10" x14ac:dyDescent="0.25">
      <c r="A2239" t="s">
        <v>1393</v>
      </c>
      <c r="B2239">
        <v>4209190940005</v>
      </c>
      <c r="D2239" t="s">
        <v>2280</v>
      </c>
      <c r="E2239">
        <v>2016</v>
      </c>
      <c r="F2239">
        <v>7</v>
      </c>
      <c r="G2239" t="s">
        <v>1400</v>
      </c>
      <c r="H2239" t="s">
        <v>1</v>
      </c>
      <c r="J2239" t="s">
        <v>691</v>
      </c>
    </row>
    <row r="2240" spans="1:10" x14ac:dyDescent="0.25">
      <c r="A2240" t="s">
        <v>1393</v>
      </c>
      <c r="B2240">
        <v>4209190940005</v>
      </c>
      <c r="D2240" t="s">
        <v>2280</v>
      </c>
      <c r="E2240">
        <v>2016</v>
      </c>
      <c r="F2240">
        <v>8</v>
      </c>
      <c r="G2240" t="s">
        <v>1401</v>
      </c>
      <c r="H2240" t="s">
        <v>1</v>
      </c>
      <c r="J2240" t="s">
        <v>691</v>
      </c>
    </row>
    <row r="2241" spans="1:10" x14ac:dyDescent="0.25">
      <c r="A2241" t="s">
        <v>1393</v>
      </c>
      <c r="B2241">
        <v>4209190940005</v>
      </c>
      <c r="D2241" t="s">
        <v>2280</v>
      </c>
      <c r="E2241">
        <v>2016</v>
      </c>
      <c r="F2241">
        <v>9</v>
      </c>
      <c r="G2241" t="s">
        <v>1896</v>
      </c>
      <c r="H2241" t="s">
        <v>1</v>
      </c>
      <c r="J2241" t="s">
        <v>691</v>
      </c>
    </row>
    <row r="2242" spans="1:10" x14ac:dyDescent="0.25">
      <c r="A2242" t="s">
        <v>1393</v>
      </c>
      <c r="B2242">
        <v>4209190940005</v>
      </c>
      <c r="D2242" t="s">
        <v>2280</v>
      </c>
      <c r="E2242">
        <v>2016</v>
      </c>
      <c r="F2242">
        <v>11</v>
      </c>
      <c r="G2242" t="s">
        <v>1897</v>
      </c>
      <c r="H2242" t="s">
        <v>1</v>
      </c>
      <c r="J2242" t="s">
        <v>691</v>
      </c>
    </row>
    <row r="2243" spans="1:10" x14ac:dyDescent="0.25">
      <c r="A2243" t="s">
        <v>1393</v>
      </c>
      <c r="B2243">
        <v>4209190940005</v>
      </c>
      <c r="D2243" t="s">
        <v>2280</v>
      </c>
      <c r="E2243">
        <v>2016</v>
      </c>
      <c r="F2243">
        <v>12</v>
      </c>
      <c r="G2243" t="s">
        <v>1898</v>
      </c>
      <c r="H2243" t="s">
        <v>1</v>
      </c>
      <c r="J2243" t="s">
        <v>691</v>
      </c>
    </row>
    <row r="2244" spans="1:10" x14ac:dyDescent="0.25">
      <c r="A2244" t="s">
        <v>1393</v>
      </c>
      <c r="B2244">
        <v>4209190940005</v>
      </c>
      <c r="D2244" t="s">
        <v>2280</v>
      </c>
      <c r="E2244">
        <v>2016</v>
      </c>
      <c r="F2244">
        <v>15</v>
      </c>
      <c r="G2244" t="s">
        <v>1403</v>
      </c>
      <c r="H2244" t="s">
        <v>1</v>
      </c>
      <c r="J2244" t="s">
        <v>691</v>
      </c>
    </row>
    <row r="2245" spans="1:10" x14ac:dyDescent="0.25">
      <c r="A2245" t="s">
        <v>1393</v>
      </c>
      <c r="B2245">
        <v>4209190940005</v>
      </c>
      <c r="D2245" t="s">
        <v>2280</v>
      </c>
      <c r="E2245">
        <v>2016</v>
      </c>
      <c r="F2245">
        <v>16</v>
      </c>
      <c r="G2245" t="s">
        <v>1900</v>
      </c>
      <c r="H2245" t="s">
        <v>1</v>
      </c>
      <c r="J2245" t="s">
        <v>691</v>
      </c>
    </row>
    <row r="2246" spans="1:10" x14ac:dyDescent="0.25">
      <c r="A2246" t="s">
        <v>1393</v>
      </c>
      <c r="B2246">
        <v>4209190940005</v>
      </c>
      <c r="D2246" t="s">
        <v>2280</v>
      </c>
      <c r="E2246">
        <v>2016</v>
      </c>
      <c r="F2246">
        <v>17</v>
      </c>
      <c r="G2246" t="s">
        <v>1901</v>
      </c>
      <c r="H2246" t="s">
        <v>1</v>
      </c>
      <c r="J2246" t="s">
        <v>691</v>
      </c>
    </row>
    <row r="2247" spans="1:10" x14ac:dyDescent="0.25">
      <c r="A2247" t="s">
        <v>1393</v>
      </c>
      <c r="B2247">
        <v>4209190940005</v>
      </c>
      <c r="D2247" t="s">
        <v>2280</v>
      </c>
      <c r="E2247">
        <v>2016</v>
      </c>
      <c r="F2247">
        <v>18</v>
      </c>
      <c r="G2247" t="s">
        <v>1902</v>
      </c>
      <c r="H2247" t="s">
        <v>1</v>
      </c>
      <c r="J2247" t="s">
        <v>691</v>
      </c>
    </row>
    <row r="2248" spans="1:10" x14ac:dyDescent="0.25">
      <c r="A2248" t="s">
        <v>1393</v>
      </c>
      <c r="B2248">
        <v>4209190940005</v>
      </c>
      <c r="D2248" t="s">
        <v>2280</v>
      </c>
      <c r="E2248">
        <v>2016</v>
      </c>
      <c r="F2248">
        <v>19</v>
      </c>
      <c r="G2248" t="s">
        <v>2283</v>
      </c>
      <c r="H2248" t="s">
        <v>1</v>
      </c>
      <c r="J2248" t="s">
        <v>691</v>
      </c>
    </row>
    <row r="2249" spans="1:10" x14ac:dyDescent="0.25">
      <c r="A2249" t="s">
        <v>1393</v>
      </c>
      <c r="B2249">
        <v>4209190940005</v>
      </c>
      <c r="D2249" t="s">
        <v>2280</v>
      </c>
      <c r="E2249">
        <v>2016</v>
      </c>
      <c r="F2249">
        <v>20</v>
      </c>
      <c r="G2249" t="s">
        <v>2282</v>
      </c>
      <c r="H2249" t="s">
        <v>1</v>
      </c>
      <c r="J2249" t="s">
        <v>691</v>
      </c>
    </row>
    <row r="2250" spans="1:10" x14ac:dyDescent="0.25">
      <c r="A2250" t="s">
        <v>1393</v>
      </c>
      <c r="B2250">
        <v>4209190940005</v>
      </c>
      <c r="D2250" t="s">
        <v>2280</v>
      </c>
      <c r="E2250">
        <v>2016</v>
      </c>
      <c r="F2250">
        <v>21</v>
      </c>
      <c r="G2250" t="s">
        <v>2281</v>
      </c>
      <c r="H2250" t="s">
        <v>1</v>
      </c>
      <c r="J2250" t="s">
        <v>691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62916045-448F-4DBB-B72C-643EF877F46F}">
  <ds:schemaRefs/>
</ds:datastoreItem>
</file>

<file path=customXml/itemProps2.xml><?xml version="1.0" encoding="utf-8"?>
<ds:datastoreItem xmlns:ds="http://schemas.openxmlformats.org/officeDocument/2006/customXml" ds:itemID="{9D5A7BA5-8417-4467-A517-79982C22DF06}">
  <ds:schemaRefs/>
</ds:datastoreItem>
</file>

<file path=customXml/itemProps3.xml><?xml version="1.0" encoding="utf-8"?>
<ds:datastoreItem xmlns:ds="http://schemas.openxmlformats.org/officeDocument/2006/customXml" ds:itemID="{309FDDC1-7CE2-480B-AC28-CEFB520B3E01}">
  <ds:schemaRefs/>
</ds:datastoreItem>
</file>

<file path=customXml/itemProps4.xml><?xml version="1.0" encoding="utf-8"?>
<ds:datastoreItem xmlns:ds="http://schemas.openxmlformats.org/officeDocument/2006/customXml" ds:itemID="{1E02E882-5F37-4F41-B125-753EF139B901}">
  <ds:schemaRefs/>
</ds:datastoreItem>
</file>

<file path=customXml/itemProps5.xml><?xml version="1.0" encoding="utf-8"?>
<ds:datastoreItem xmlns:ds="http://schemas.openxmlformats.org/officeDocument/2006/customXml" ds:itemID="{B615A68D-9F18-45DF-A04C-0AEC0A9555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 registru</vt:lpstr>
      <vt:lpstr>a)Šifrarnik </vt:lpstr>
      <vt:lpstr>b)Aktivne preporuke</vt:lpstr>
      <vt:lpstr>c)Analiza aktivnih preporuka</vt:lpstr>
      <vt:lpstr>d)Registar preporuka</vt:lpstr>
      <vt:lpstr>Sheet1</vt:lpstr>
      <vt:lpstr>Sheet2</vt:lpstr>
      <vt:lpstr>'d)Registar preporuka'!_ftn1</vt:lpstr>
      <vt:lpstr>'d)Registar preporuka'!_ftnref1</vt:lpstr>
      <vt:lpstr>'d)Registar preporuka'!Print_Area</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Aida Đozić</cp:lastModifiedBy>
  <cp:lastPrinted>2025-06-02T10:54:29Z</cp:lastPrinted>
  <dcterms:created xsi:type="dcterms:W3CDTF">2017-02-16T16:47:50Z</dcterms:created>
  <dcterms:modified xsi:type="dcterms:W3CDTF">2025-09-19T11:07:14Z</dcterms:modified>
</cp:coreProperties>
</file>